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na\Documents\GYMSPORT\závody\HOP\"/>
    </mc:Choice>
  </mc:AlternateContent>
  <xr:revisionPtr revIDLastSave="0" documentId="8_{7564A132-820B-4BFE-B4C9-1D55C59E9C3D}" xr6:coauthVersionLast="40" xr6:coauthVersionMax="40" xr10:uidLastSave="{00000000-0000-0000-0000-000000000000}"/>
  <bookViews>
    <workbookView xWindow="0" yWindow="0" windowWidth="24000" windowHeight="9510" tabRatio="986" xr2:uid="{00000000-000D-0000-FFFF-FFFF00000000}"/>
  </bookViews>
  <sheets>
    <sheet name="TRA_kat_1,4" sheetId="1" r:id="rId1"/>
    <sheet name="DV_kat_2" sheetId="4" r:id="rId2"/>
    <sheet name="DV_kat_1" sheetId="5" r:id="rId3"/>
    <sheet name="DV_kat_0" sheetId="8" r:id="rId4"/>
    <sheet name="TRA_01" sheetId="9" r:id="rId5"/>
    <sheet name="TRA_kat_02" sheetId="6" r:id="rId6"/>
    <sheet name="TRA_komplet" sheetId="10" r:id="rId7"/>
    <sheet name="DV_komplet" sheetId="11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4" i="11" l="1"/>
  <c r="G44" i="11"/>
  <c r="L42" i="11"/>
  <c r="G42" i="11"/>
  <c r="L43" i="11"/>
  <c r="G43" i="11"/>
  <c r="L41" i="11"/>
  <c r="G41" i="11"/>
  <c r="L40" i="11"/>
  <c r="G40" i="11"/>
  <c r="L39" i="11"/>
  <c r="G39" i="11"/>
  <c r="M39" i="11"/>
  <c r="L38" i="11"/>
  <c r="G38" i="11"/>
  <c r="L37" i="11"/>
  <c r="G37" i="11"/>
  <c r="M37" i="11"/>
  <c r="L36" i="11"/>
  <c r="G36" i="11"/>
  <c r="M36" i="11"/>
  <c r="L35" i="11"/>
  <c r="G35" i="11"/>
  <c r="M35" i="11"/>
  <c r="L34" i="11"/>
  <c r="G34" i="11"/>
  <c r="L33" i="11"/>
  <c r="G33" i="11"/>
  <c r="M33" i="11"/>
  <c r="M42" i="11"/>
  <c r="M34" i="11"/>
  <c r="M40" i="11"/>
  <c r="M44" i="11"/>
  <c r="M38" i="11"/>
  <c r="M43" i="11"/>
  <c r="M41" i="11"/>
  <c r="J55" i="11"/>
  <c r="J56" i="11"/>
  <c r="J57" i="11"/>
  <c r="J58" i="11"/>
  <c r="J59" i="11"/>
  <c r="J54" i="11"/>
  <c r="F55" i="11"/>
  <c r="F56" i="11"/>
  <c r="F57" i="11"/>
  <c r="F58" i="11"/>
  <c r="F59" i="11"/>
  <c r="F54" i="11"/>
  <c r="J10" i="11"/>
  <c r="F10" i="11"/>
  <c r="J9" i="11"/>
  <c r="F9" i="11"/>
  <c r="J8" i="11"/>
  <c r="F8" i="11"/>
  <c r="J7" i="11"/>
  <c r="F7" i="11"/>
  <c r="H38" i="10"/>
  <c r="H37" i="10"/>
  <c r="H36" i="10"/>
  <c r="H35" i="10"/>
  <c r="H34" i="10"/>
  <c r="H33" i="10"/>
  <c r="H32" i="10"/>
  <c r="H31" i="10"/>
  <c r="H30" i="10"/>
  <c r="H10" i="10"/>
  <c r="H9" i="10"/>
  <c r="H8" i="10"/>
  <c r="H61" i="10"/>
  <c r="H55" i="10"/>
  <c r="H54" i="10"/>
  <c r="H53" i="10"/>
  <c r="L13" i="5"/>
  <c r="G11" i="5"/>
  <c r="G14" i="5"/>
  <c r="L18" i="5"/>
  <c r="L17" i="5"/>
  <c r="L16" i="5"/>
  <c r="L15" i="5"/>
  <c r="L14" i="5"/>
  <c r="L12" i="5"/>
  <c r="L11" i="5"/>
  <c r="L10" i="5"/>
  <c r="L9" i="5"/>
  <c r="L8" i="5"/>
  <c r="L19" i="5"/>
  <c r="G18" i="5"/>
  <c r="G17" i="5"/>
  <c r="G16" i="5"/>
  <c r="G15" i="5"/>
  <c r="G13" i="5"/>
  <c r="G12" i="5"/>
  <c r="G10" i="5"/>
  <c r="M10" i="5"/>
  <c r="G9" i="5"/>
  <c r="G8" i="5"/>
  <c r="G19" i="5"/>
  <c r="K54" i="11"/>
  <c r="K56" i="11"/>
  <c r="K59" i="11"/>
  <c r="K55" i="11"/>
  <c r="M9" i="5"/>
  <c r="M15" i="5"/>
  <c r="M11" i="5"/>
  <c r="M16" i="5"/>
  <c r="M19" i="5"/>
  <c r="M12" i="5"/>
  <c r="M17" i="5"/>
  <c r="M8" i="5"/>
  <c r="M13" i="5"/>
  <c r="M18" i="5"/>
  <c r="M14" i="5"/>
  <c r="K58" i="11"/>
  <c r="K7" i="11"/>
  <c r="K9" i="11"/>
  <c r="K57" i="11"/>
  <c r="K10" i="11"/>
  <c r="K8" i="11"/>
  <c r="M14" i="6"/>
  <c r="M15" i="6"/>
  <c r="M9" i="9"/>
  <c r="M7" i="9"/>
  <c r="M8" i="9"/>
  <c r="L8" i="8"/>
  <c r="L7" i="8"/>
  <c r="L10" i="8"/>
  <c r="L9" i="8"/>
  <c r="G9" i="8"/>
  <c r="G8" i="8"/>
  <c r="G7" i="8"/>
  <c r="M7" i="8"/>
  <c r="G10" i="8"/>
  <c r="M10" i="8"/>
  <c r="M8" i="8"/>
  <c r="M9" i="8"/>
  <c r="K13" i="1"/>
  <c r="L11" i="4"/>
  <c r="L12" i="4"/>
  <c r="L7" i="4"/>
  <c r="L8" i="4"/>
  <c r="L9" i="4"/>
  <c r="L10" i="4"/>
  <c r="M9" i="6"/>
  <c r="M11" i="6"/>
  <c r="M16" i="6"/>
  <c r="M12" i="6"/>
  <c r="M7" i="6"/>
  <c r="M13" i="6"/>
  <c r="M10" i="6"/>
  <c r="M8" i="6"/>
  <c r="K9" i="1"/>
  <c r="K7" i="1"/>
  <c r="K8" i="1"/>
</calcChain>
</file>

<file path=xl/sharedStrings.xml><?xml version="1.0" encoding="utf-8"?>
<sst xmlns="http://schemas.openxmlformats.org/spreadsheetml/2006/main" count="288" uniqueCount="66">
  <si>
    <t>Á Hop - Trampolína</t>
  </si>
  <si>
    <t>Kategorie 1,  4</t>
  </si>
  <si>
    <t>Sportovní klub GymSport Praha</t>
  </si>
  <si>
    <t>kategorie I</t>
  </si>
  <si>
    <t>akrobacie</t>
  </si>
  <si>
    <t>trampolína</t>
  </si>
  <si>
    <t>D</t>
  </si>
  <si>
    <t xml:space="preserve">E </t>
  </si>
  <si>
    <t>C</t>
  </si>
  <si>
    <t>∑</t>
  </si>
  <si>
    <t>E</t>
  </si>
  <si>
    <t>celkem</t>
  </si>
  <si>
    <t>pořadí</t>
  </si>
  <si>
    <t>SK Gymsport-Berušky 1</t>
  </si>
  <si>
    <t>TJ Tourist Říčany-Panteřice 1</t>
  </si>
  <si>
    <t>TJ Tourist Říčany-Panteřice 2</t>
  </si>
  <si>
    <t>Kategorie IV</t>
  </si>
  <si>
    <t>Gymstar Řeporyje</t>
  </si>
  <si>
    <t>Á hop-Teamgymový dvojboj</t>
  </si>
  <si>
    <t>Kategorie 2</t>
  </si>
  <si>
    <t>St. č.</t>
  </si>
  <si>
    <t>Srážky E1</t>
  </si>
  <si>
    <t>Dobřichovice</t>
  </si>
  <si>
    <t>TJ Tourist Říčany-Eagles</t>
  </si>
  <si>
    <t>SVČ Radovánek Plzeň</t>
  </si>
  <si>
    <t>4-5</t>
  </si>
  <si>
    <t>TJ Avia Čakovice</t>
  </si>
  <si>
    <t>SK Gymsport-Berušky 2</t>
  </si>
  <si>
    <t>6</t>
  </si>
  <si>
    <t>Á Hop - Dvojboj</t>
  </si>
  <si>
    <t>Katerogie 1</t>
  </si>
  <si>
    <t>TVT Motion Mnichovice A</t>
  </si>
  <si>
    <t>TJ Sokol Vyšehrad A</t>
  </si>
  <si>
    <t>Gymnastika Bělá pod Bezdězem</t>
  </si>
  <si>
    <t>Sk Gymsport-Včeličky</t>
  </si>
  <si>
    <t>DDM Kadaň</t>
  </si>
  <si>
    <t>Gymclub Reda</t>
  </si>
  <si>
    <t>TVT Motion Mnichovice B</t>
  </si>
  <si>
    <t>SK Gymsport-Světlušky A</t>
  </si>
  <si>
    <t>TJ Sokol Vyšehrad B</t>
  </si>
  <si>
    <t>TJ Sokol Vyšehrad C</t>
  </si>
  <si>
    <t>Katerogie 0</t>
  </si>
  <si>
    <t>GYM Dobřichovice</t>
  </si>
  <si>
    <t>Sokol Vyšehrad</t>
  </si>
  <si>
    <t>TVT Motion Mnichovice</t>
  </si>
  <si>
    <t>Á Hop-Trampolína pro všechny</t>
  </si>
  <si>
    <t>Kategorie 01</t>
  </si>
  <si>
    <t>Avia Čakovice</t>
  </si>
  <si>
    <t>GymSport - Světlušky ml.</t>
  </si>
  <si>
    <t>GymSport - Motýlci</t>
  </si>
  <si>
    <t>Kategorie 02</t>
  </si>
  <si>
    <t>SK Gymsport- SvětluškyB</t>
  </si>
  <si>
    <t>GymStar Řeporyje</t>
  </si>
  <si>
    <t>TVT Motion MnichoviceC</t>
  </si>
  <si>
    <t>TJ Tourist Říčany - Ovečky</t>
  </si>
  <si>
    <t>TVT Motion Mnichovice  D</t>
  </si>
  <si>
    <t>Á Hop - Trampolína pro všechny</t>
  </si>
  <si>
    <t>Startovní</t>
  </si>
  <si>
    <t>Jednota / klub</t>
  </si>
  <si>
    <t>číslo</t>
  </si>
  <si>
    <t>družstvo</t>
  </si>
  <si>
    <t>Gym Dobřichovice</t>
  </si>
  <si>
    <t>SK Gymsport- Světlušky B</t>
  </si>
  <si>
    <t>Kategorie 1</t>
  </si>
  <si>
    <t>Á Hop - Teamgymový dvojboj</t>
  </si>
  <si>
    <t>AKR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</si>
</sst>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0" xfId="0" applyAlignment="1">
      <alignment horizontal="center"/>
    </xf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Font="1" applyBorder="1"/>
    <xf numFmtId="0" fontId="5" fillId="0" borderId="0" xfId="0" applyFont="1" applyFill="1" applyBorder="1"/>
    <xf numFmtId="4" fontId="5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 xr3:uid="{AEA406A1-0E4B-5B11-9CD5-51D6E497D94C}">
      <selection activeCell="E15" sqref="E15"/>
    </sheetView>
  </sheetViews>
  <sheetFormatPr defaultRowHeight="15"/>
  <cols>
    <col min="1" max="1" width="6" style="1"/>
    <col min="2" max="2" width="28.140625" customWidth="1"/>
    <col min="3" max="10" width="7.42578125" style="2"/>
    <col min="11" max="11" width="11.140625" style="2"/>
    <col min="12" max="12" width="8.28515625"/>
    <col min="13" max="1021" width="8.7109375"/>
  </cols>
  <sheetData>
    <row r="1" spans="1:13" ht="31.5" customHeight="1">
      <c r="B1" s="56" t="s">
        <v>0</v>
      </c>
      <c r="C1" s="56"/>
      <c r="D1" s="56"/>
      <c r="E1" s="56"/>
      <c r="F1" s="30"/>
      <c r="G1" s="30"/>
      <c r="H1" s="30"/>
      <c r="I1" s="30"/>
      <c r="J1" s="57">
        <v>43422</v>
      </c>
      <c r="K1" s="56"/>
      <c r="L1" s="56"/>
    </row>
    <row r="2" spans="1:13" s="4" customFormat="1" ht="18.75">
      <c r="A2" s="3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3">
      <c r="A3"/>
      <c r="B3" s="14"/>
      <c r="C3"/>
      <c r="D3"/>
      <c r="E3"/>
      <c r="F3"/>
      <c r="G3"/>
      <c r="H3"/>
      <c r="I3"/>
      <c r="J3"/>
      <c r="K3"/>
    </row>
    <row r="4" spans="1:13" ht="22.5" customHeight="1">
      <c r="B4" s="14" t="s">
        <v>2</v>
      </c>
      <c r="C4" s="30"/>
      <c r="D4" s="30"/>
      <c r="E4" s="30"/>
      <c r="F4" s="30"/>
      <c r="G4" s="30"/>
      <c r="H4" s="30"/>
      <c r="I4" s="30"/>
      <c r="J4" s="30"/>
      <c r="K4" s="30"/>
    </row>
    <row r="5" spans="1:13" s="5" customFormat="1" ht="24" customHeight="1">
      <c r="A5" s="3"/>
      <c r="B5" s="5" t="s">
        <v>3</v>
      </c>
      <c r="C5" s="9"/>
      <c r="D5" s="15" t="s">
        <v>4</v>
      </c>
      <c r="E5" s="15"/>
      <c r="F5" s="8"/>
      <c r="G5" s="9"/>
      <c r="H5" s="15" t="s">
        <v>5</v>
      </c>
      <c r="I5" s="15"/>
      <c r="J5" s="8"/>
      <c r="K5" s="6"/>
    </row>
    <row r="6" spans="1:13" ht="24" customHeight="1">
      <c r="A6" s="18"/>
      <c r="B6" s="13"/>
      <c r="C6" s="16" t="s">
        <v>6</v>
      </c>
      <c r="D6" s="16" t="s">
        <v>7</v>
      </c>
      <c r="E6" s="16" t="s">
        <v>8</v>
      </c>
      <c r="F6" s="17" t="s">
        <v>9</v>
      </c>
      <c r="G6" s="16" t="s">
        <v>6</v>
      </c>
      <c r="H6" s="16" t="s">
        <v>10</v>
      </c>
      <c r="I6" s="16" t="s">
        <v>8</v>
      </c>
      <c r="J6" s="17" t="s">
        <v>9</v>
      </c>
      <c r="K6" s="16" t="s">
        <v>11</v>
      </c>
      <c r="L6" s="13" t="s">
        <v>12</v>
      </c>
    </row>
    <row r="7" spans="1:13" ht="27" customHeight="1">
      <c r="A7" s="18">
        <v>38</v>
      </c>
      <c r="B7" s="21" t="s">
        <v>13</v>
      </c>
      <c r="C7" s="23"/>
      <c r="D7" s="23"/>
      <c r="E7" s="23"/>
      <c r="F7" s="23"/>
      <c r="G7" s="23">
        <v>1</v>
      </c>
      <c r="H7" s="23">
        <v>6.3</v>
      </c>
      <c r="I7" s="23">
        <v>2</v>
      </c>
      <c r="J7" s="23"/>
      <c r="K7" s="23">
        <f>SUM(C7:I7)</f>
        <v>9.3000000000000007</v>
      </c>
      <c r="L7" s="18">
        <v>1</v>
      </c>
      <c r="M7" s="7"/>
    </row>
    <row r="8" spans="1:13" ht="27" customHeight="1">
      <c r="A8" s="18">
        <v>37</v>
      </c>
      <c r="B8" s="21" t="s">
        <v>14</v>
      </c>
      <c r="C8" s="23"/>
      <c r="D8" s="23"/>
      <c r="E8" s="23"/>
      <c r="F8" s="23"/>
      <c r="G8" s="23">
        <v>0.9</v>
      </c>
      <c r="H8" s="23">
        <v>6.2</v>
      </c>
      <c r="I8" s="23">
        <v>1.8</v>
      </c>
      <c r="J8" s="23"/>
      <c r="K8" s="23">
        <f>SUM(C8:I8)</f>
        <v>8.9</v>
      </c>
      <c r="L8" s="18">
        <v>2</v>
      </c>
    </row>
    <row r="9" spans="1:13" ht="24" customHeight="1">
      <c r="A9" s="18">
        <v>39</v>
      </c>
      <c r="B9" s="21" t="s">
        <v>15</v>
      </c>
      <c r="C9" s="10"/>
      <c r="D9" s="10"/>
      <c r="E9" s="10"/>
      <c r="F9" s="10"/>
      <c r="G9" s="10">
        <v>0.4</v>
      </c>
      <c r="H9" s="10">
        <v>6.05</v>
      </c>
      <c r="I9" s="10">
        <v>2</v>
      </c>
      <c r="J9" s="19"/>
      <c r="K9" s="19">
        <f>SUM(C9:I9)</f>
        <v>8.4499999999999993</v>
      </c>
      <c r="L9" s="18">
        <v>3</v>
      </c>
    </row>
    <row r="12" spans="1:13" ht="24" customHeight="1">
      <c r="B12" s="34" t="s">
        <v>16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3" ht="24" customHeight="1">
      <c r="A13" s="18">
        <v>41</v>
      </c>
      <c r="B13" s="20" t="s">
        <v>17</v>
      </c>
      <c r="C13" s="19"/>
      <c r="D13" s="19"/>
      <c r="E13" s="19"/>
      <c r="F13" s="19"/>
      <c r="G13" s="19">
        <v>1.3</v>
      </c>
      <c r="H13" s="19">
        <v>5.05</v>
      </c>
      <c r="I13" s="19">
        <v>2</v>
      </c>
      <c r="J13" s="19"/>
      <c r="K13" s="19">
        <f>SUM(C13:I13)</f>
        <v>8.35</v>
      </c>
      <c r="L13" s="18">
        <v>1</v>
      </c>
    </row>
  </sheetData>
  <sortState ref="A7:M9">
    <sortCondition descending="1" ref="K7:K9"/>
  </sortState>
  <mergeCells count="2">
    <mergeCell ref="B1:E1"/>
    <mergeCell ref="J1:L1"/>
  </mergeCells>
  <pageMargins left="0.31527777777777799" right="0.31527777777777799" top="0.78749999999999998" bottom="0.78749999999999998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"/>
  <sheetViews>
    <sheetView zoomScaleNormal="100" workbookViewId="0" xr3:uid="{958C4451-9541-5A59-BF78-D2F731DF1C81}">
      <selection activeCell="A2" sqref="A2:XFD12"/>
    </sheetView>
  </sheetViews>
  <sheetFormatPr defaultRowHeight="15"/>
  <cols>
    <col min="1" max="1" width="9.140625" style="1"/>
    <col min="2" max="2" width="30.140625" customWidth="1"/>
    <col min="3" max="5" width="9.140625" style="2"/>
    <col min="6" max="6" width="11.28515625" style="2" bestFit="1" customWidth="1"/>
    <col min="7" max="9" width="9.140625" style="2"/>
    <col min="10" max="10" width="10.85546875" style="2" customWidth="1"/>
    <col min="11" max="12" width="9.140625" style="2"/>
  </cols>
  <sheetData>
    <row r="1" spans="1:13" ht="31.5" customHeight="1">
      <c r="B1" s="56" t="s">
        <v>18</v>
      </c>
      <c r="C1" s="56"/>
      <c r="D1" s="56"/>
      <c r="E1" s="56"/>
      <c r="F1" s="30"/>
      <c r="G1" s="30"/>
      <c r="H1" s="30"/>
      <c r="I1" s="30"/>
      <c r="J1" s="30"/>
      <c r="K1" s="57">
        <v>43422</v>
      </c>
      <c r="L1" s="56"/>
      <c r="M1" s="56"/>
    </row>
    <row r="2" spans="1:13" s="4" customFormat="1" ht="18.75">
      <c r="A2" s="3"/>
      <c r="B2" s="4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>
      <c r="A3"/>
      <c r="B3" s="14"/>
      <c r="C3"/>
      <c r="D3"/>
      <c r="E3"/>
      <c r="F3"/>
      <c r="G3"/>
      <c r="H3"/>
      <c r="I3"/>
      <c r="J3"/>
      <c r="K3"/>
      <c r="L3"/>
    </row>
    <row r="4" spans="1:13">
      <c r="B4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s="5" customFormat="1" ht="24" customHeight="1">
      <c r="A5" s="3"/>
      <c r="C5" s="9"/>
      <c r="D5" s="15" t="s">
        <v>4</v>
      </c>
      <c r="E5" s="15"/>
      <c r="F5" s="8"/>
      <c r="G5" s="9"/>
      <c r="H5" s="15" t="s">
        <v>5</v>
      </c>
      <c r="I5" s="15"/>
      <c r="J5" s="15"/>
      <c r="K5" s="8"/>
      <c r="L5" s="6"/>
    </row>
    <row r="6" spans="1:13" ht="24" customHeight="1">
      <c r="A6" s="18" t="s">
        <v>20</v>
      </c>
      <c r="B6" s="13"/>
      <c r="C6" s="16" t="s">
        <v>6</v>
      </c>
      <c r="D6" s="16" t="s">
        <v>7</v>
      </c>
      <c r="E6" s="16" t="s">
        <v>8</v>
      </c>
      <c r="F6" s="17" t="s">
        <v>9</v>
      </c>
      <c r="G6" s="16" t="s">
        <v>6</v>
      </c>
      <c r="H6" s="16" t="s">
        <v>10</v>
      </c>
      <c r="I6" s="16" t="s">
        <v>8</v>
      </c>
      <c r="J6" s="16" t="s">
        <v>21</v>
      </c>
      <c r="K6" s="17" t="s">
        <v>9</v>
      </c>
      <c r="L6" s="16" t="s">
        <v>11</v>
      </c>
      <c r="M6" s="31" t="s">
        <v>12</v>
      </c>
    </row>
    <row r="7" spans="1:13" ht="27" customHeight="1">
      <c r="A7" s="18">
        <v>21</v>
      </c>
      <c r="B7" s="21" t="s">
        <v>22</v>
      </c>
      <c r="C7" s="23">
        <v>2.5</v>
      </c>
      <c r="D7" s="23">
        <v>7.6</v>
      </c>
      <c r="E7" s="23">
        <v>2</v>
      </c>
      <c r="F7" s="23"/>
      <c r="G7" s="23">
        <v>1.9</v>
      </c>
      <c r="H7" s="23">
        <v>6.2</v>
      </c>
      <c r="I7" s="23">
        <v>2</v>
      </c>
      <c r="J7" s="23">
        <v>0</v>
      </c>
      <c r="K7" s="24"/>
      <c r="L7" s="23">
        <f t="shared" ref="L7:L12" si="0">SUM(C7:J7)</f>
        <v>22.2</v>
      </c>
      <c r="M7" s="32">
        <v>1</v>
      </c>
    </row>
    <row r="8" spans="1:13" ht="27" customHeight="1">
      <c r="A8" s="18">
        <v>20</v>
      </c>
      <c r="B8" s="21" t="s">
        <v>23</v>
      </c>
      <c r="C8" s="23">
        <v>2.6</v>
      </c>
      <c r="D8" s="23">
        <v>7.5</v>
      </c>
      <c r="E8" s="23">
        <v>1.8</v>
      </c>
      <c r="F8" s="23"/>
      <c r="G8" s="23">
        <v>2</v>
      </c>
      <c r="H8" s="23">
        <v>5.65</v>
      </c>
      <c r="I8" s="23">
        <v>2</v>
      </c>
      <c r="J8" s="23">
        <v>0</v>
      </c>
      <c r="K8" s="24"/>
      <c r="L8" s="23">
        <f t="shared" si="0"/>
        <v>21.55</v>
      </c>
      <c r="M8" s="32">
        <v>2</v>
      </c>
    </row>
    <row r="9" spans="1:13" ht="27" customHeight="1">
      <c r="A9" s="18">
        <v>19</v>
      </c>
      <c r="B9" s="21" t="s">
        <v>13</v>
      </c>
      <c r="C9" s="23">
        <v>2.1</v>
      </c>
      <c r="D9" s="23">
        <v>6.9</v>
      </c>
      <c r="E9" s="23">
        <v>2</v>
      </c>
      <c r="F9" s="23"/>
      <c r="G9" s="23">
        <v>1.9</v>
      </c>
      <c r="H9" s="23">
        <v>6.5</v>
      </c>
      <c r="I9" s="23">
        <v>1.8</v>
      </c>
      <c r="J9" s="23">
        <v>0</v>
      </c>
      <c r="K9" s="24"/>
      <c r="L9" s="23">
        <f t="shared" si="0"/>
        <v>21.2</v>
      </c>
      <c r="M9" s="32">
        <v>3</v>
      </c>
    </row>
    <row r="10" spans="1:13" ht="27" customHeight="1">
      <c r="A10" s="18">
        <v>18</v>
      </c>
      <c r="B10" s="21" t="s">
        <v>24</v>
      </c>
      <c r="C10" s="23">
        <v>2.2999999999999998</v>
      </c>
      <c r="D10" s="23">
        <v>6.3</v>
      </c>
      <c r="E10" s="23">
        <v>2</v>
      </c>
      <c r="F10" s="23"/>
      <c r="G10" s="23">
        <v>1.4</v>
      </c>
      <c r="H10" s="23">
        <v>5.3</v>
      </c>
      <c r="I10" s="23">
        <v>1.9</v>
      </c>
      <c r="J10" s="23">
        <v>0</v>
      </c>
      <c r="K10" s="24"/>
      <c r="L10" s="23">
        <f t="shared" si="0"/>
        <v>19.2</v>
      </c>
      <c r="M10" s="32" t="s">
        <v>25</v>
      </c>
    </row>
    <row r="11" spans="1:13" ht="27" customHeight="1">
      <c r="A11" s="18">
        <v>23</v>
      </c>
      <c r="B11" s="21" t="s">
        <v>26</v>
      </c>
      <c r="C11" s="23">
        <v>1.5</v>
      </c>
      <c r="D11" s="23">
        <v>6.9</v>
      </c>
      <c r="E11" s="23">
        <v>2</v>
      </c>
      <c r="F11" s="23"/>
      <c r="G11" s="23">
        <v>1.2</v>
      </c>
      <c r="H11" s="23">
        <v>5.6</v>
      </c>
      <c r="I11" s="23">
        <v>2</v>
      </c>
      <c r="J11" s="23">
        <v>0</v>
      </c>
      <c r="K11" s="24"/>
      <c r="L11" s="23">
        <f t="shared" si="0"/>
        <v>19.2</v>
      </c>
      <c r="M11" s="32" t="s">
        <v>25</v>
      </c>
    </row>
    <row r="12" spans="1:13" ht="27" customHeight="1">
      <c r="A12" s="18">
        <v>22</v>
      </c>
      <c r="B12" s="21" t="s">
        <v>27</v>
      </c>
      <c r="C12" s="23">
        <v>1.1000000000000001</v>
      </c>
      <c r="D12" s="23">
        <v>6</v>
      </c>
      <c r="E12" s="23">
        <v>0.8</v>
      </c>
      <c r="F12" s="23"/>
      <c r="G12" s="23">
        <v>0.5</v>
      </c>
      <c r="H12" s="23">
        <v>4.8</v>
      </c>
      <c r="I12" s="23">
        <v>1.4</v>
      </c>
      <c r="J12" s="23">
        <v>0</v>
      </c>
      <c r="K12" s="24"/>
      <c r="L12" s="23">
        <f t="shared" si="0"/>
        <v>14.6</v>
      </c>
      <c r="M12" s="32" t="s">
        <v>28</v>
      </c>
    </row>
    <row r="13" spans="1:13" ht="24" customHeight="1">
      <c r="A13" s="18"/>
      <c r="B13" s="21"/>
      <c r="C13" s="10"/>
      <c r="D13" s="10"/>
      <c r="E13" s="10"/>
      <c r="F13" s="10"/>
      <c r="G13" s="10"/>
      <c r="H13" s="10"/>
      <c r="I13" s="10"/>
      <c r="J13" s="10"/>
      <c r="K13" s="19"/>
      <c r="L13" s="19"/>
      <c r="M13" s="33"/>
    </row>
    <row r="14" spans="1:13" ht="15.75">
      <c r="B14" s="11"/>
      <c r="C14" s="12"/>
      <c r="D14" s="12"/>
      <c r="E14" s="12"/>
      <c r="F14" s="12"/>
      <c r="G14" s="12"/>
      <c r="H14" s="12"/>
      <c r="I14" s="12"/>
      <c r="J14" s="12"/>
      <c r="K14" s="30"/>
      <c r="L14" s="30"/>
    </row>
  </sheetData>
  <sortState ref="A7:M12">
    <sortCondition descending="1" ref="L7:L12"/>
  </sortState>
  <mergeCells count="2">
    <mergeCell ref="B1:E1"/>
    <mergeCell ref="K1:M1"/>
  </mergeCells>
  <pageMargins left="0.31496062992125984" right="0.31496062992125984" top="0.78740157480314965" bottom="0.78740157480314965" header="0.51181102362204722" footer="0.51181102362204722"/>
  <pageSetup paperSize="9" scale="98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topLeftCell="A5" zoomScaleNormal="100" workbookViewId="0" xr3:uid="{842E5F09-E766-5B8D-85AF-A39847EA96FD}">
      <selection activeCell="N14" sqref="N14:N19"/>
    </sheetView>
  </sheetViews>
  <sheetFormatPr defaultRowHeight="15"/>
  <cols>
    <col min="1" max="1" width="9.140625" style="1"/>
    <col min="2" max="2" width="30.140625" customWidth="1"/>
    <col min="3" max="5" width="9.140625" style="2"/>
    <col min="6" max="6" width="11.42578125" style="2" customWidth="1"/>
    <col min="7" max="7" width="11.28515625" style="2" customWidth="1"/>
    <col min="8" max="10" width="9.140625" style="2"/>
    <col min="11" max="11" width="10.85546875" style="2" customWidth="1"/>
    <col min="12" max="13" width="9.140625" style="2"/>
    <col min="14" max="14" width="9.140625" style="14"/>
  </cols>
  <sheetData>
    <row r="1" spans="1:14" ht="31.5" customHeight="1">
      <c r="B1" s="56" t="s">
        <v>29</v>
      </c>
      <c r="C1" s="56"/>
      <c r="D1" s="56"/>
      <c r="E1" s="56"/>
      <c r="F1" s="54"/>
      <c r="G1" s="30"/>
      <c r="H1" s="30"/>
      <c r="I1" s="30"/>
      <c r="J1" s="30"/>
      <c r="K1" s="30"/>
      <c r="L1" s="57">
        <v>43422</v>
      </c>
      <c r="M1" s="56"/>
      <c r="N1" s="56"/>
    </row>
    <row r="2" spans="1:14" s="4" customFormat="1" ht="18.75">
      <c r="A2" s="3"/>
      <c r="B2" s="4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/>
      <c r="B3" s="14"/>
      <c r="C3"/>
      <c r="D3"/>
      <c r="E3"/>
      <c r="F3"/>
      <c r="G3"/>
      <c r="H3"/>
      <c r="I3"/>
      <c r="J3"/>
      <c r="K3"/>
      <c r="L3"/>
      <c r="M3"/>
    </row>
    <row r="5" spans="1:14">
      <c r="B5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s="5" customFormat="1" ht="24" customHeight="1">
      <c r="A6" s="3"/>
      <c r="C6" s="9"/>
      <c r="D6" s="15" t="s">
        <v>4</v>
      </c>
      <c r="E6" s="15"/>
      <c r="F6" s="15"/>
      <c r="G6" s="8"/>
      <c r="H6" s="9"/>
      <c r="I6" s="15" t="s">
        <v>5</v>
      </c>
      <c r="J6" s="15"/>
      <c r="K6" s="15"/>
      <c r="L6" s="8"/>
      <c r="M6" s="6"/>
    </row>
    <row r="7" spans="1:14" ht="24.95" customHeight="1">
      <c r="A7" s="18" t="s">
        <v>20</v>
      </c>
      <c r="B7" s="13"/>
      <c r="C7" s="16" t="s">
        <v>6</v>
      </c>
      <c r="D7" s="16" t="s">
        <v>7</v>
      </c>
      <c r="E7" s="16" t="s">
        <v>8</v>
      </c>
      <c r="F7" s="16" t="s">
        <v>21</v>
      </c>
      <c r="G7" s="17" t="s">
        <v>9</v>
      </c>
      <c r="H7" s="16" t="s">
        <v>6</v>
      </c>
      <c r="I7" s="16" t="s">
        <v>10</v>
      </c>
      <c r="J7" s="16" t="s">
        <v>8</v>
      </c>
      <c r="K7" s="16" t="s">
        <v>21</v>
      </c>
      <c r="L7" s="17" t="s">
        <v>9</v>
      </c>
      <c r="M7" s="16" t="s">
        <v>11</v>
      </c>
      <c r="N7" s="13" t="s">
        <v>12</v>
      </c>
    </row>
    <row r="8" spans="1:14" ht="24" customHeight="1">
      <c r="A8" s="18">
        <v>8</v>
      </c>
      <c r="B8" s="21" t="s">
        <v>26</v>
      </c>
      <c r="C8" s="48">
        <v>2.6</v>
      </c>
      <c r="D8" s="48">
        <v>2</v>
      </c>
      <c r="E8" s="48">
        <v>7.9</v>
      </c>
      <c r="F8" s="48">
        <v>0</v>
      </c>
      <c r="G8" s="47">
        <f>SUM(C8:F8)</f>
        <v>12.5</v>
      </c>
      <c r="H8" s="48">
        <v>1.9</v>
      </c>
      <c r="I8" s="48">
        <v>7.25</v>
      </c>
      <c r="J8" s="48">
        <v>2</v>
      </c>
      <c r="K8" s="48">
        <v>0</v>
      </c>
      <c r="L8" s="47">
        <f t="shared" ref="L8:L11" si="0">SUM(H8:K8)</f>
        <v>11.15</v>
      </c>
      <c r="M8" s="47">
        <f>SUM(G8,L8)</f>
        <v>23.65</v>
      </c>
      <c r="N8" s="32">
        <v>1</v>
      </c>
    </row>
    <row r="9" spans="1:14" ht="27" customHeight="1">
      <c r="A9" s="18">
        <v>6</v>
      </c>
      <c r="B9" s="21" t="s">
        <v>31</v>
      </c>
      <c r="C9" s="48">
        <v>2.2999999999999998</v>
      </c>
      <c r="D9" s="48">
        <v>2</v>
      </c>
      <c r="E9" s="48">
        <v>7.7</v>
      </c>
      <c r="F9" s="48">
        <v>0</v>
      </c>
      <c r="G9" s="47">
        <f>SUM(C9:F9)</f>
        <v>12</v>
      </c>
      <c r="H9" s="48">
        <v>1.5</v>
      </c>
      <c r="I9" s="48">
        <v>6.95</v>
      </c>
      <c r="J9" s="48">
        <v>2</v>
      </c>
      <c r="K9" s="48">
        <v>0</v>
      </c>
      <c r="L9" s="47">
        <f t="shared" si="0"/>
        <v>10.45</v>
      </c>
      <c r="M9" s="47">
        <f t="shared" ref="M9:M11" si="1">SUM(G9,L9)</f>
        <v>22.45</v>
      </c>
      <c r="N9" s="32">
        <v>2</v>
      </c>
    </row>
    <row r="10" spans="1:14" ht="27" customHeight="1">
      <c r="A10" s="18">
        <v>7</v>
      </c>
      <c r="B10" s="21" t="s">
        <v>32</v>
      </c>
      <c r="C10" s="48">
        <v>2.5</v>
      </c>
      <c r="D10" s="48">
        <v>2</v>
      </c>
      <c r="E10" s="48">
        <v>7.3</v>
      </c>
      <c r="F10" s="48">
        <v>0</v>
      </c>
      <c r="G10" s="47">
        <f>SUM(C10:F10)</f>
        <v>11.8</v>
      </c>
      <c r="H10" s="48">
        <v>1.7</v>
      </c>
      <c r="I10" s="48">
        <v>6.3</v>
      </c>
      <c r="J10" s="48">
        <v>1.9</v>
      </c>
      <c r="K10" s="48">
        <v>0</v>
      </c>
      <c r="L10" s="47">
        <f t="shared" si="0"/>
        <v>9.9</v>
      </c>
      <c r="M10" s="47">
        <f t="shared" si="1"/>
        <v>21.700000000000003</v>
      </c>
      <c r="N10" s="32">
        <v>3</v>
      </c>
    </row>
    <row r="11" spans="1:14" ht="27" customHeight="1">
      <c r="A11" s="18">
        <v>5</v>
      </c>
      <c r="B11" s="21" t="s">
        <v>33</v>
      </c>
      <c r="C11" s="48">
        <v>1.4</v>
      </c>
      <c r="D11" s="48">
        <v>2</v>
      </c>
      <c r="E11" s="48">
        <v>6.5</v>
      </c>
      <c r="F11" s="48">
        <v>0</v>
      </c>
      <c r="G11" s="47">
        <f t="shared" ref="G11" si="2">SUM(C11:F11)</f>
        <v>9.9</v>
      </c>
      <c r="H11" s="47">
        <v>0.7</v>
      </c>
      <c r="I11" s="47">
        <v>6.45</v>
      </c>
      <c r="J11" s="47">
        <v>2</v>
      </c>
      <c r="K11" s="48">
        <v>0</v>
      </c>
      <c r="L11" s="47">
        <f t="shared" si="0"/>
        <v>9.15</v>
      </c>
      <c r="M11" s="47">
        <f t="shared" si="1"/>
        <v>19.05</v>
      </c>
      <c r="N11" s="32">
        <v>4</v>
      </c>
    </row>
    <row r="12" spans="1:14" ht="25.5" customHeight="1">
      <c r="A12" s="18">
        <v>13</v>
      </c>
      <c r="B12" s="20" t="s">
        <v>34</v>
      </c>
      <c r="C12" s="47">
        <v>1.8</v>
      </c>
      <c r="D12" s="47">
        <v>2</v>
      </c>
      <c r="E12" s="47">
        <v>7.2</v>
      </c>
      <c r="F12" s="47">
        <v>0</v>
      </c>
      <c r="G12" s="47">
        <f>SUM(C12:F12)</f>
        <v>11</v>
      </c>
      <c r="H12" s="47">
        <v>1.1000000000000001</v>
      </c>
      <c r="I12" s="47">
        <v>4.8499999999999996</v>
      </c>
      <c r="J12" s="47">
        <v>2</v>
      </c>
      <c r="K12" s="47">
        <v>0</v>
      </c>
      <c r="L12" s="47">
        <f>SUM(H12:K12)</f>
        <v>7.9499999999999993</v>
      </c>
      <c r="M12" s="47">
        <f>SUM(G12,L12)</f>
        <v>18.95</v>
      </c>
      <c r="N12" s="32">
        <v>5</v>
      </c>
    </row>
    <row r="13" spans="1:14" ht="27" customHeight="1">
      <c r="A13" s="18">
        <v>14</v>
      </c>
      <c r="B13" s="20" t="s">
        <v>35</v>
      </c>
      <c r="C13" s="47">
        <v>1.2</v>
      </c>
      <c r="D13" s="47">
        <v>2</v>
      </c>
      <c r="E13" s="47">
        <v>7.5</v>
      </c>
      <c r="F13" s="47">
        <v>0</v>
      </c>
      <c r="G13" s="47">
        <f>SUM(C13:F13)</f>
        <v>10.7</v>
      </c>
      <c r="H13" s="47">
        <v>0.6</v>
      </c>
      <c r="I13" s="47">
        <v>5.4</v>
      </c>
      <c r="J13" s="47">
        <v>2</v>
      </c>
      <c r="K13" s="47">
        <v>0</v>
      </c>
      <c r="L13" s="47">
        <f>SUM(H13:K13)</f>
        <v>8</v>
      </c>
      <c r="M13" s="47">
        <f>SUM(G13,L13)</f>
        <v>18.7</v>
      </c>
      <c r="N13" s="32">
        <v>6</v>
      </c>
    </row>
    <row r="14" spans="1:14" ht="27" customHeight="1">
      <c r="A14" s="18">
        <v>16</v>
      </c>
      <c r="B14" s="20" t="s">
        <v>36</v>
      </c>
      <c r="C14" s="47">
        <v>2.2999999999999998</v>
      </c>
      <c r="D14" s="47">
        <v>2</v>
      </c>
      <c r="E14" s="47">
        <v>5.3</v>
      </c>
      <c r="F14" s="47">
        <v>0</v>
      </c>
      <c r="G14" s="47">
        <f>SUM(C14:F14)</f>
        <v>9.6</v>
      </c>
      <c r="H14" s="47">
        <v>1.7</v>
      </c>
      <c r="I14" s="47">
        <v>5.25</v>
      </c>
      <c r="J14" s="47">
        <v>2</v>
      </c>
      <c r="K14" s="47">
        <v>0</v>
      </c>
      <c r="L14" s="47">
        <f>SUM(H14:K14)</f>
        <v>8.9499999999999993</v>
      </c>
      <c r="M14" s="47">
        <f>SUM(G14,L14)</f>
        <v>18.549999999999997</v>
      </c>
      <c r="N14" s="32">
        <v>7</v>
      </c>
    </row>
    <row r="15" spans="1:14" ht="27" customHeight="1">
      <c r="A15" s="18">
        <v>12</v>
      </c>
      <c r="B15" s="20" t="s">
        <v>37</v>
      </c>
      <c r="C15" s="47">
        <v>2</v>
      </c>
      <c r="D15" s="47">
        <v>1.9</v>
      </c>
      <c r="E15" s="47">
        <v>6</v>
      </c>
      <c r="F15" s="47">
        <v>0</v>
      </c>
      <c r="G15" s="47">
        <f>SUM(C15:F15)</f>
        <v>9.9</v>
      </c>
      <c r="H15" s="47">
        <v>1.5</v>
      </c>
      <c r="I15" s="47">
        <v>4.95</v>
      </c>
      <c r="J15" s="47">
        <v>2</v>
      </c>
      <c r="K15" s="47">
        <v>0</v>
      </c>
      <c r="L15" s="47">
        <f>SUM(H15:K15)</f>
        <v>8.4499999999999993</v>
      </c>
      <c r="M15" s="47">
        <f>SUM(G15,L15)</f>
        <v>18.350000000000001</v>
      </c>
      <c r="N15" s="32">
        <v>8</v>
      </c>
    </row>
    <row r="16" spans="1:14" ht="24" customHeight="1">
      <c r="A16" s="18">
        <v>9</v>
      </c>
      <c r="B16" s="21" t="s">
        <v>38</v>
      </c>
      <c r="C16" s="48">
        <v>0.9</v>
      </c>
      <c r="D16" s="48">
        <v>2</v>
      </c>
      <c r="E16" s="48">
        <v>7.5</v>
      </c>
      <c r="F16" s="48">
        <v>0</v>
      </c>
      <c r="G16" s="47">
        <f t="shared" ref="G16" si="3">SUM(C16:F16)</f>
        <v>10.4</v>
      </c>
      <c r="H16" s="47">
        <v>0.2</v>
      </c>
      <c r="I16" s="47">
        <v>5.65</v>
      </c>
      <c r="J16" s="47">
        <v>1.9</v>
      </c>
      <c r="K16" s="47">
        <v>0</v>
      </c>
      <c r="L16" s="47">
        <f>SUM(H16:K16)</f>
        <v>7.75</v>
      </c>
      <c r="M16" s="47">
        <f>SUM(G16,L16)</f>
        <v>18.149999999999999</v>
      </c>
      <c r="N16" s="32">
        <v>9</v>
      </c>
    </row>
    <row r="17" spans="1:14" ht="24.95" customHeight="1">
      <c r="A17" s="18">
        <v>11</v>
      </c>
      <c r="B17" s="20" t="s">
        <v>39</v>
      </c>
      <c r="C17" s="47">
        <v>1.1000000000000001</v>
      </c>
      <c r="D17" s="48">
        <v>2</v>
      </c>
      <c r="E17" s="48">
        <v>7.6</v>
      </c>
      <c r="F17" s="48">
        <v>0</v>
      </c>
      <c r="G17" s="47">
        <f>SUM(C17:F17)</f>
        <v>10.7</v>
      </c>
      <c r="H17" s="48">
        <v>0.4</v>
      </c>
      <c r="I17" s="48">
        <v>4.8499999999999996</v>
      </c>
      <c r="J17" s="48">
        <v>2</v>
      </c>
      <c r="K17" s="48">
        <v>0</v>
      </c>
      <c r="L17" s="47">
        <f>SUM(H17:K17)</f>
        <v>7.25</v>
      </c>
      <c r="M17" s="47">
        <f>SUM(G17,L17)</f>
        <v>17.95</v>
      </c>
      <c r="N17" s="32">
        <v>10</v>
      </c>
    </row>
    <row r="18" spans="1:14" ht="24" customHeight="1">
      <c r="A18" s="18">
        <v>10</v>
      </c>
      <c r="B18" s="21" t="s">
        <v>24</v>
      </c>
      <c r="C18" s="48">
        <v>1.8</v>
      </c>
      <c r="D18" s="48">
        <v>1.9</v>
      </c>
      <c r="E18" s="48">
        <v>5.5</v>
      </c>
      <c r="F18" s="48">
        <v>0</v>
      </c>
      <c r="G18" s="47">
        <f>SUM(C18:F18)</f>
        <v>9.1999999999999993</v>
      </c>
      <c r="H18" s="48">
        <v>1.6</v>
      </c>
      <c r="I18" s="48">
        <v>3.85</v>
      </c>
      <c r="J18" s="48">
        <v>1.9</v>
      </c>
      <c r="K18" s="48">
        <v>0</v>
      </c>
      <c r="L18" s="47">
        <f>SUM(H18:K18)</f>
        <v>7.35</v>
      </c>
      <c r="M18" s="47">
        <f>SUM(G18,L18)</f>
        <v>16.549999999999997</v>
      </c>
      <c r="N18" s="32">
        <v>11</v>
      </c>
    </row>
    <row r="19" spans="1:14" ht="24" customHeight="1">
      <c r="A19" s="18">
        <v>15</v>
      </c>
      <c r="B19" s="20" t="s">
        <v>40</v>
      </c>
      <c r="C19" s="47">
        <v>0.7</v>
      </c>
      <c r="D19" s="47">
        <v>2</v>
      </c>
      <c r="E19" s="47">
        <v>6.1</v>
      </c>
      <c r="F19" s="47">
        <v>0</v>
      </c>
      <c r="G19" s="47">
        <f>SUM(C19:F19)</f>
        <v>8.8000000000000007</v>
      </c>
      <c r="H19" s="47">
        <v>0.2</v>
      </c>
      <c r="I19" s="47">
        <v>4.55</v>
      </c>
      <c r="J19" s="47">
        <v>2</v>
      </c>
      <c r="K19" s="47">
        <v>0</v>
      </c>
      <c r="L19" s="47">
        <f>SUM(H19:K19)</f>
        <v>6.75</v>
      </c>
      <c r="M19" s="47">
        <f>SUM(G19,L19)</f>
        <v>15.55</v>
      </c>
      <c r="N19" s="32">
        <v>12</v>
      </c>
    </row>
  </sheetData>
  <sortState ref="A8:N18">
    <sortCondition descending="1" ref="M8:M18"/>
  </sortState>
  <mergeCells count="2">
    <mergeCell ref="B1:E1"/>
    <mergeCell ref="L1:N1"/>
  </mergeCells>
  <pageMargins left="0.31496062992125984" right="0.31496062992125984" top="0.78740157480314965" bottom="0.78740157480314965" header="0.51181102362204722" footer="0.51181102362204722"/>
  <pageSetup paperSize="9" scale="92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0D69-00E0-4B81-BEB8-C8F898649F5B}">
  <dimension ref="A1:O44"/>
  <sheetViews>
    <sheetView workbookViewId="0" xr3:uid="{B6B1A4C9-C47B-5F79-B827-7FFEB5390383}">
      <selection activeCell="M7" sqref="M7"/>
    </sheetView>
  </sheetViews>
  <sheetFormatPr defaultRowHeight="15"/>
  <cols>
    <col min="2" max="2" width="29.5703125" customWidth="1"/>
    <col min="6" max="6" width="10" customWidth="1"/>
  </cols>
  <sheetData>
    <row r="1" spans="1:15" ht="23.25">
      <c r="A1" s="1"/>
      <c r="B1" s="56" t="s">
        <v>29</v>
      </c>
      <c r="C1" s="56"/>
      <c r="D1" s="56"/>
      <c r="E1" s="56"/>
      <c r="F1" s="54"/>
      <c r="G1" s="30"/>
      <c r="H1" s="30"/>
      <c r="I1" s="30"/>
      <c r="J1" s="30"/>
      <c r="K1" s="30"/>
      <c r="L1" s="57">
        <v>43422</v>
      </c>
      <c r="M1" s="56"/>
      <c r="N1" s="56"/>
    </row>
    <row r="2" spans="1:15" ht="18.75">
      <c r="A2" s="3"/>
      <c r="B2" s="4" t="s">
        <v>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5">
      <c r="B3" s="14"/>
    </row>
    <row r="4" spans="1:15">
      <c r="A4" s="1"/>
      <c r="B4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ht="18.75">
      <c r="A5" s="3"/>
      <c r="B5" s="5"/>
      <c r="C5" s="9"/>
      <c r="D5" s="15" t="s">
        <v>4</v>
      </c>
      <c r="E5" s="15"/>
      <c r="F5" s="15"/>
      <c r="G5" s="8"/>
      <c r="H5" s="9"/>
      <c r="I5" s="15" t="s">
        <v>5</v>
      </c>
      <c r="J5" s="15"/>
      <c r="K5" s="15"/>
      <c r="L5" s="8"/>
      <c r="M5" s="6"/>
      <c r="N5" s="5"/>
    </row>
    <row r="6" spans="1:15" ht="24.95" customHeight="1">
      <c r="A6" s="18" t="s">
        <v>20</v>
      </c>
      <c r="B6" s="13"/>
      <c r="C6" s="16" t="s">
        <v>6</v>
      </c>
      <c r="D6" s="16" t="s">
        <v>7</v>
      </c>
      <c r="E6" s="16" t="s">
        <v>8</v>
      </c>
      <c r="F6" s="16" t="s">
        <v>21</v>
      </c>
      <c r="G6" s="17" t="s">
        <v>9</v>
      </c>
      <c r="H6" s="16" t="s">
        <v>6</v>
      </c>
      <c r="I6" s="16" t="s">
        <v>10</v>
      </c>
      <c r="J6" s="16" t="s">
        <v>8</v>
      </c>
      <c r="K6" s="16" t="s">
        <v>21</v>
      </c>
      <c r="L6" s="17" t="s">
        <v>9</v>
      </c>
      <c r="M6" s="16" t="s">
        <v>11</v>
      </c>
      <c r="N6" s="13" t="s">
        <v>12</v>
      </c>
    </row>
    <row r="7" spans="1:15" ht="24.95" customHeight="1">
      <c r="A7" s="18">
        <v>3</v>
      </c>
      <c r="B7" s="21" t="s">
        <v>42</v>
      </c>
      <c r="C7" s="48">
        <v>0.6</v>
      </c>
      <c r="D7" s="48">
        <v>7.15</v>
      </c>
      <c r="E7" s="48">
        <v>2</v>
      </c>
      <c r="F7" s="23"/>
      <c r="G7" s="19">
        <f>SUM(C7:F7)</f>
        <v>9.75</v>
      </c>
      <c r="H7" s="23">
        <v>0.1</v>
      </c>
      <c r="I7" s="23">
        <v>6.75</v>
      </c>
      <c r="J7" s="23">
        <v>2</v>
      </c>
      <c r="K7" s="23"/>
      <c r="L7" s="19">
        <f>SUM(H7:K7)</f>
        <v>8.85</v>
      </c>
      <c r="M7" s="19">
        <f>SUM(G7,L7)</f>
        <v>18.600000000000001</v>
      </c>
      <c r="N7" s="26">
        <v>1</v>
      </c>
    </row>
    <row r="8" spans="1:15" ht="24.95" customHeight="1">
      <c r="A8" s="18">
        <v>2</v>
      </c>
      <c r="B8" s="20" t="s">
        <v>43</v>
      </c>
      <c r="C8" s="47">
        <v>0.4</v>
      </c>
      <c r="D8" s="48">
        <v>6.2</v>
      </c>
      <c r="E8" s="48">
        <v>1.6</v>
      </c>
      <c r="F8" s="10"/>
      <c r="G8" s="19">
        <f>SUM(C8:F8)</f>
        <v>8.2000000000000011</v>
      </c>
      <c r="H8" s="48">
        <v>0.1</v>
      </c>
      <c r="I8" s="48">
        <v>6.65</v>
      </c>
      <c r="J8" s="48">
        <v>2</v>
      </c>
      <c r="K8" s="10"/>
      <c r="L8" s="47">
        <f>SUM(H8:K8)</f>
        <v>8.75</v>
      </c>
      <c r="M8" s="19">
        <f>SUM(G8,L8)</f>
        <v>16.950000000000003</v>
      </c>
      <c r="N8" s="18">
        <v>2</v>
      </c>
    </row>
    <row r="9" spans="1:15" ht="24.95" customHeight="1">
      <c r="A9" s="18">
        <v>24</v>
      </c>
      <c r="B9" s="21" t="s">
        <v>17</v>
      </c>
      <c r="C9" s="48">
        <v>0.7</v>
      </c>
      <c r="D9" s="48">
        <v>6.7</v>
      </c>
      <c r="E9" s="48">
        <v>2</v>
      </c>
      <c r="F9" s="23"/>
      <c r="G9" s="19">
        <f>SUM(C9:F9)</f>
        <v>9.4</v>
      </c>
      <c r="H9" s="25">
        <v>0.1</v>
      </c>
      <c r="I9" s="25">
        <v>4</v>
      </c>
      <c r="J9" s="25">
        <v>1.9</v>
      </c>
      <c r="K9" s="25"/>
      <c r="L9" s="25">
        <f>SUM(H9:K9)</f>
        <v>6</v>
      </c>
      <c r="M9" s="19">
        <f>SUM(G9,L9)</f>
        <v>15.4</v>
      </c>
      <c r="N9" s="26">
        <v>3</v>
      </c>
    </row>
    <row r="10" spans="1:15" ht="24.95" customHeight="1">
      <c r="A10" s="18">
        <v>1</v>
      </c>
      <c r="B10" s="20" t="s">
        <v>44</v>
      </c>
      <c r="C10" s="47">
        <v>0.7</v>
      </c>
      <c r="D10" s="47">
        <v>5.7</v>
      </c>
      <c r="E10" s="47">
        <v>1.8</v>
      </c>
      <c r="F10" s="19"/>
      <c r="G10" s="19">
        <f>SUM(C10:F10)</f>
        <v>8.2000000000000011</v>
      </c>
      <c r="H10" s="19">
        <v>0.1</v>
      </c>
      <c r="I10" s="19">
        <v>3.9</v>
      </c>
      <c r="J10" s="19">
        <v>1.6</v>
      </c>
      <c r="K10" s="19"/>
      <c r="L10" s="19">
        <f>SUM(H10:K10)</f>
        <v>5.6</v>
      </c>
      <c r="M10" s="19">
        <f>SUM(G10,L10)</f>
        <v>13.8</v>
      </c>
      <c r="N10" s="18">
        <v>4</v>
      </c>
    </row>
    <row r="11" spans="1:15" ht="24.95" customHeight="1">
      <c r="A11" s="38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39"/>
    </row>
    <row r="12" spans="1:15" ht="24.95" customHeight="1">
      <c r="A12" s="42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39"/>
    </row>
    <row r="13" spans="1:15" ht="24.95" customHeight="1">
      <c r="A13" s="38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39"/>
    </row>
    <row r="14" spans="1:15" ht="24.95" customHeight="1">
      <c r="A14" s="38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39"/>
    </row>
    <row r="15" spans="1:15" ht="24.95" customHeight="1">
      <c r="A15" s="38"/>
      <c r="B15" s="43"/>
      <c r="C15" s="44"/>
      <c r="D15" s="44"/>
      <c r="E15" s="44"/>
      <c r="F15" s="44"/>
      <c r="G15" s="44"/>
      <c r="H15" s="45"/>
      <c r="I15" s="45"/>
      <c r="J15" s="45"/>
      <c r="K15" s="44"/>
      <c r="L15" s="45"/>
      <c r="M15" s="44"/>
      <c r="N15" s="46"/>
      <c r="O15" s="39"/>
    </row>
    <row r="16" spans="1:15" ht="24.95" customHeight="1">
      <c r="A16" s="38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4"/>
      <c r="N16" s="46"/>
      <c r="O16" s="39"/>
    </row>
    <row r="17" spans="1:15" ht="24.95" customHeight="1">
      <c r="A17" s="38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4"/>
      <c r="N17" s="46"/>
      <c r="O17" s="39"/>
    </row>
    <row r="18" spans="1:15" ht="24.95" customHeight="1">
      <c r="A18" s="38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44"/>
      <c r="N18" s="46"/>
      <c r="O18" s="39"/>
    </row>
    <row r="19" spans="1:15">
      <c r="A19" s="42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9"/>
      <c r="O19" s="39"/>
    </row>
    <row r="20" spans="1:15">
      <c r="A20" s="42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39"/>
      <c r="O20" s="39"/>
    </row>
    <row r="21" spans="1:15">
      <c r="A21" s="42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9"/>
      <c r="O21" s="39"/>
    </row>
    <row r="22" spans="1:15">
      <c r="A22" s="42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  <c r="O22" s="39"/>
    </row>
    <row r="23" spans="1:15">
      <c r="A23" s="42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9"/>
      <c r="O23" s="39"/>
    </row>
    <row r="24" spans="1:15">
      <c r="A24" s="42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9"/>
      <c r="O24" s="39"/>
    </row>
    <row r="25" spans="1:15">
      <c r="A25" s="42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9"/>
      <c r="O25" s="39"/>
    </row>
    <row r="26" spans="1:15">
      <c r="A26" s="42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  <c r="O26" s="39"/>
    </row>
    <row r="27" spans="1:15">
      <c r="A27" s="42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9"/>
      <c r="O27" s="39"/>
    </row>
    <row r="28" spans="1:15">
      <c r="A28" s="42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9"/>
      <c r="O28" s="39"/>
    </row>
    <row r="29" spans="1:15">
      <c r="A29" s="42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9"/>
      <c r="O29" s="39"/>
    </row>
    <row r="30" spans="1:15">
      <c r="A30" s="42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9"/>
      <c r="O30" s="39"/>
    </row>
    <row r="31" spans="1:15">
      <c r="A31" s="42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9"/>
      <c r="O31" s="39"/>
    </row>
    <row r="32" spans="1:15">
      <c r="A32" s="42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9"/>
      <c r="O32" s="39"/>
    </row>
    <row r="33" spans="1:15">
      <c r="A33" s="42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9"/>
      <c r="O33" s="39"/>
    </row>
    <row r="34" spans="1:15">
      <c r="A34" s="42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9"/>
      <c r="O34" s="39"/>
    </row>
    <row r="35" spans="1:15">
      <c r="A35" s="42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39"/>
      <c r="O35" s="39"/>
    </row>
    <row r="36" spans="1:15">
      <c r="A36" s="42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9"/>
      <c r="O36" s="39"/>
    </row>
    <row r="37" spans="1:15">
      <c r="A37" s="42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9"/>
      <c r="O37" s="39"/>
    </row>
    <row r="38" spans="1:15">
      <c r="A38" s="42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9"/>
      <c r="O38" s="39"/>
    </row>
    <row r="39" spans="1:15">
      <c r="A39" s="42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9"/>
      <c r="O39" s="39"/>
    </row>
    <row r="40" spans="1:15">
      <c r="A40" s="42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9"/>
      <c r="O40" s="39"/>
    </row>
    <row r="41" spans="1:15">
      <c r="A41" s="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1:15">
      <c r="A42" s="1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5">
      <c r="A43" s="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5">
      <c r="A44" s="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ortState ref="A7:O10">
    <sortCondition descending="1" ref="M7:M10"/>
  </sortState>
  <mergeCells count="2">
    <mergeCell ref="B1:E1"/>
    <mergeCell ref="L1:N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28B1-3506-47D3-9168-12D230519822}">
  <dimension ref="A1:N14"/>
  <sheetViews>
    <sheetView workbookViewId="0" xr3:uid="{234E54B3-11D1-52BE-89B7-52DB9A2E49BC}">
      <selection activeCell="A2" sqref="A2:XFD13"/>
    </sheetView>
  </sheetViews>
  <sheetFormatPr defaultRowHeight="15"/>
  <cols>
    <col min="2" max="2" width="24.7109375" customWidth="1"/>
  </cols>
  <sheetData>
    <row r="1" spans="1:14" ht="24.95" customHeight="1">
      <c r="A1" s="1"/>
      <c r="B1" s="56" t="s">
        <v>45</v>
      </c>
      <c r="C1" s="56"/>
      <c r="D1" s="56"/>
      <c r="E1" s="56"/>
      <c r="F1" s="54"/>
      <c r="G1" s="30"/>
      <c r="H1" s="30"/>
      <c r="I1" s="30"/>
      <c r="J1" s="30"/>
      <c r="K1" s="30"/>
      <c r="L1" s="57">
        <v>43422</v>
      </c>
      <c r="M1" s="56"/>
      <c r="N1" s="56"/>
    </row>
    <row r="2" spans="1:14" ht="24.95" customHeight="1">
      <c r="A2" s="3"/>
      <c r="B2" s="4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24.95" customHeight="1">
      <c r="B3" s="14"/>
    </row>
    <row r="4" spans="1:14" ht="24.95" customHeight="1">
      <c r="A4" s="1"/>
      <c r="B4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24.95" customHeight="1">
      <c r="A5" s="18"/>
      <c r="B5" s="13"/>
      <c r="C5" s="16"/>
      <c r="D5" s="16" t="s">
        <v>4</v>
      </c>
      <c r="E5" s="16"/>
      <c r="F5" s="16"/>
      <c r="G5" s="16"/>
      <c r="H5" s="16"/>
      <c r="I5" s="16" t="s">
        <v>5</v>
      </c>
      <c r="J5" s="16"/>
      <c r="K5" s="16"/>
      <c r="L5" s="16"/>
      <c r="M5" s="16"/>
      <c r="N5" s="13"/>
    </row>
    <row r="6" spans="1:14" ht="24.95" customHeight="1">
      <c r="A6" s="18"/>
      <c r="B6" s="13"/>
      <c r="C6" s="16" t="s">
        <v>6</v>
      </c>
      <c r="D6" s="16" t="s">
        <v>7</v>
      </c>
      <c r="E6" s="16" t="s">
        <v>8</v>
      </c>
      <c r="F6" s="16" t="s">
        <v>21</v>
      </c>
      <c r="G6" s="17" t="s">
        <v>9</v>
      </c>
      <c r="H6" s="16" t="s">
        <v>6</v>
      </c>
      <c r="I6" s="16" t="s">
        <v>10</v>
      </c>
      <c r="J6" s="16" t="s">
        <v>8</v>
      </c>
      <c r="K6" s="16" t="s">
        <v>21</v>
      </c>
      <c r="L6" s="17" t="s">
        <v>9</v>
      </c>
      <c r="M6" s="16" t="s">
        <v>11</v>
      </c>
      <c r="N6" s="13" t="s">
        <v>12</v>
      </c>
    </row>
    <row r="7" spans="1:14" ht="24.95" customHeight="1">
      <c r="A7" s="27">
        <v>26</v>
      </c>
      <c r="B7" s="20" t="s">
        <v>47</v>
      </c>
      <c r="C7" s="20"/>
      <c r="D7" s="20"/>
      <c r="E7" s="20"/>
      <c r="F7" s="20"/>
      <c r="G7" s="20"/>
      <c r="H7" s="25">
        <v>0.2</v>
      </c>
      <c r="I7" s="25">
        <v>6.85</v>
      </c>
      <c r="J7" s="25">
        <v>2</v>
      </c>
      <c r="K7" s="36"/>
      <c r="L7" s="36"/>
      <c r="M7" s="37">
        <f>SUM(H7:J7)</f>
        <v>9.0500000000000007</v>
      </c>
      <c r="N7" s="18">
        <v>1</v>
      </c>
    </row>
    <row r="8" spans="1:14" ht="24.95" customHeight="1">
      <c r="A8" s="27">
        <v>25</v>
      </c>
      <c r="B8" s="20" t="s">
        <v>48</v>
      </c>
      <c r="C8" s="20"/>
      <c r="D8" s="20"/>
      <c r="E8" s="20"/>
      <c r="F8" s="20"/>
      <c r="G8" s="20"/>
      <c r="H8" s="25">
        <v>0.1</v>
      </c>
      <c r="I8" s="25">
        <v>5.8</v>
      </c>
      <c r="J8" s="25">
        <v>2</v>
      </c>
      <c r="K8" s="36"/>
      <c r="L8" s="36"/>
      <c r="M8" s="37">
        <f>SUM(H8:J8)</f>
        <v>7.8999999999999995</v>
      </c>
      <c r="N8" s="18">
        <v>2</v>
      </c>
    </row>
    <row r="9" spans="1:14" ht="24.95" customHeight="1">
      <c r="A9" s="18">
        <v>27</v>
      </c>
      <c r="B9" s="21" t="s">
        <v>49</v>
      </c>
      <c r="C9" s="23"/>
      <c r="D9" s="23"/>
      <c r="E9" s="23"/>
      <c r="F9" s="23"/>
      <c r="G9" s="23"/>
      <c r="H9" s="23">
        <v>0</v>
      </c>
      <c r="I9" s="23">
        <v>1.35</v>
      </c>
      <c r="J9" s="23">
        <v>1.7</v>
      </c>
      <c r="K9" s="23"/>
      <c r="L9" s="24"/>
      <c r="M9" s="35">
        <f>SUM(H9:J9)</f>
        <v>3.05</v>
      </c>
      <c r="N9" s="18">
        <v>3</v>
      </c>
    </row>
    <row r="10" spans="1:14" ht="24.95" customHeight="1">
      <c r="A10" s="27"/>
      <c r="B10" s="20"/>
      <c r="C10" s="20"/>
      <c r="D10" s="20"/>
      <c r="E10" s="20"/>
      <c r="F10" s="20"/>
      <c r="G10" s="20"/>
      <c r="H10" s="25"/>
      <c r="I10" s="25"/>
      <c r="J10" s="25"/>
      <c r="K10" s="36"/>
      <c r="L10" s="36"/>
      <c r="M10" s="37"/>
      <c r="N10" s="18"/>
    </row>
    <row r="11" spans="1:14" ht="24.95" customHeight="1">
      <c r="A11" s="22"/>
      <c r="B11" s="20"/>
      <c r="C11" s="19"/>
      <c r="D11" s="28"/>
      <c r="E11" s="29"/>
      <c r="F11" s="29"/>
      <c r="G11" s="29"/>
      <c r="H11" s="23"/>
      <c r="I11" s="23"/>
      <c r="J11" s="23"/>
      <c r="K11" s="23"/>
      <c r="L11" s="25"/>
      <c r="M11" s="37"/>
      <c r="N11" s="18"/>
    </row>
    <row r="12" spans="1:14" ht="24.95" customHeight="1">
      <c r="A12" s="27"/>
      <c r="B12" s="20"/>
      <c r="C12" s="20"/>
      <c r="D12" s="20"/>
      <c r="E12" s="20"/>
      <c r="F12" s="20"/>
      <c r="G12" s="20"/>
      <c r="H12" s="25"/>
      <c r="I12" s="25"/>
      <c r="J12" s="25"/>
      <c r="K12" s="36"/>
      <c r="L12" s="36"/>
      <c r="M12" s="37"/>
      <c r="N12" s="18"/>
    </row>
    <row r="13" spans="1:14" ht="24.95" customHeight="1">
      <c r="A13" s="27"/>
      <c r="B13" s="20"/>
      <c r="C13" s="20"/>
      <c r="D13" s="20"/>
      <c r="E13" s="20"/>
      <c r="F13" s="20"/>
      <c r="G13" s="20"/>
      <c r="H13" s="25"/>
      <c r="I13" s="25"/>
      <c r="J13" s="25"/>
      <c r="K13" s="36"/>
      <c r="L13" s="36"/>
      <c r="M13" s="37"/>
      <c r="N13" s="18"/>
    </row>
    <row r="14" spans="1:14" ht="24.95" customHeight="1"/>
  </sheetData>
  <sortState ref="A7:N9">
    <sortCondition descending="1" ref="M7:M9"/>
  </sortState>
  <mergeCells count="2">
    <mergeCell ref="B1:E1"/>
    <mergeCell ref="L1:N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5" workbookViewId="0" xr3:uid="{51F8DEE0-4D01-5F28-A812-FC0BD7CAC4A5}">
      <selection activeCell="A2" sqref="A2:XFD16"/>
    </sheetView>
  </sheetViews>
  <sheetFormatPr defaultRowHeight="15"/>
  <cols>
    <col min="1" max="1" width="6.7109375" customWidth="1"/>
    <col min="2" max="2" width="24.140625" customWidth="1"/>
    <col min="3" max="3" width="7.7109375" customWidth="1"/>
    <col min="6" max="6" width="10.7109375" customWidth="1"/>
    <col min="8" max="8" width="7.7109375" customWidth="1"/>
    <col min="11" max="11" width="10.7109375" customWidth="1"/>
    <col min="13" max="13" width="8.42578125" style="30" customWidth="1"/>
    <col min="14" max="14" width="7.7109375" customWidth="1"/>
  </cols>
  <sheetData>
    <row r="1" spans="1:14" ht="27" customHeight="1">
      <c r="A1" s="1"/>
      <c r="B1" s="56" t="s">
        <v>45</v>
      </c>
      <c r="C1" s="56"/>
      <c r="D1" s="56"/>
      <c r="E1" s="56"/>
      <c r="F1" s="54"/>
      <c r="G1" s="30"/>
      <c r="H1" s="30"/>
      <c r="I1" s="30"/>
      <c r="J1" s="30"/>
      <c r="K1" s="30"/>
      <c r="L1" s="57">
        <v>43422</v>
      </c>
      <c r="M1" s="56"/>
      <c r="N1" s="56"/>
    </row>
    <row r="2" spans="1:14" ht="27" customHeight="1">
      <c r="A2" s="3"/>
      <c r="B2" s="4" t="s">
        <v>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27" customHeight="1">
      <c r="B3" s="14"/>
    </row>
    <row r="4" spans="1:14" ht="27" customHeight="1">
      <c r="A4" s="1"/>
      <c r="B4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27" customHeight="1">
      <c r="A5" s="18"/>
      <c r="B5" s="13"/>
      <c r="C5" s="16"/>
      <c r="D5" s="16" t="s">
        <v>4</v>
      </c>
      <c r="E5" s="16"/>
      <c r="F5" s="16"/>
      <c r="G5" s="16"/>
      <c r="H5" s="16"/>
      <c r="I5" s="16" t="s">
        <v>5</v>
      </c>
      <c r="J5" s="16"/>
      <c r="K5" s="16"/>
      <c r="L5" s="16"/>
      <c r="M5" s="16"/>
      <c r="N5" s="13"/>
    </row>
    <row r="6" spans="1:14" ht="27" customHeight="1">
      <c r="A6" s="18"/>
      <c r="B6" s="13"/>
      <c r="C6" s="16" t="s">
        <v>6</v>
      </c>
      <c r="D6" s="16" t="s">
        <v>7</v>
      </c>
      <c r="E6" s="16" t="s">
        <v>8</v>
      </c>
      <c r="F6" s="16" t="s">
        <v>21</v>
      </c>
      <c r="G6" s="17" t="s">
        <v>9</v>
      </c>
      <c r="H6" s="16" t="s">
        <v>6</v>
      </c>
      <c r="I6" s="16" t="s">
        <v>10</v>
      </c>
      <c r="J6" s="16" t="s">
        <v>8</v>
      </c>
      <c r="K6" s="16" t="s">
        <v>21</v>
      </c>
      <c r="L6" s="17" t="s">
        <v>9</v>
      </c>
      <c r="M6" s="16" t="s">
        <v>11</v>
      </c>
      <c r="N6" s="13" t="s">
        <v>12</v>
      </c>
    </row>
    <row r="7" spans="1:14" ht="27" customHeight="1">
      <c r="A7" s="27">
        <v>36</v>
      </c>
      <c r="B7" s="20" t="s">
        <v>22</v>
      </c>
      <c r="C7" s="20"/>
      <c r="D7" s="20"/>
      <c r="E7" s="20"/>
      <c r="F7" s="20"/>
      <c r="G7" s="20"/>
      <c r="H7" s="25">
        <v>0.6</v>
      </c>
      <c r="I7" s="25">
        <v>6.6</v>
      </c>
      <c r="J7" s="25">
        <v>1.8</v>
      </c>
      <c r="K7" s="36"/>
      <c r="L7" s="36"/>
      <c r="M7" s="25">
        <f t="shared" ref="M7:M16" si="0">SUM(H7:J7)</f>
        <v>9</v>
      </c>
      <c r="N7" s="18">
        <v>1</v>
      </c>
    </row>
    <row r="8" spans="1:14" ht="27" customHeight="1">
      <c r="A8" s="27">
        <v>31</v>
      </c>
      <c r="B8" s="20" t="s">
        <v>22</v>
      </c>
      <c r="C8" s="20"/>
      <c r="D8" s="20"/>
      <c r="E8" s="20"/>
      <c r="F8" s="20"/>
      <c r="G8" s="20"/>
      <c r="H8" s="25">
        <v>0.8</v>
      </c>
      <c r="I8" s="25">
        <v>6.4</v>
      </c>
      <c r="J8" s="25">
        <v>1.6</v>
      </c>
      <c r="K8" s="36"/>
      <c r="L8" s="36"/>
      <c r="M8" s="25">
        <f t="shared" si="0"/>
        <v>8.8000000000000007</v>
      </c>
      <c r="N8" s="18">
        <v>2</v>
      </c>
    </row>
    <row r="9" spans="1:14" ht="27" customHeight="1">
      <c r="A9" s="18">
        <v>30</v>
      </c>
      <c r="B9" s="20" t="s">
        <v>35</v>
      </c>
      <c r="C9" s="19"/>
      <c r="D9" s="28"/>
      <c r="E9" s="29"/>
      <c r="F9" s="29"/>
      <c r="G9" s="29"/>
      <c r="H9" s="23">
        <v>0.4</v>
      </c>
      <c r="I9" s="23">
        <v>6.2</v>
      </c>
      <c r="J9" s="23">
        <v>2</v>
      </c>
      <c r="K9" s="23"/>
      <c r="L9" s="25"/>
      <c r="M9" s="25">
        <f t="shared" si="0"/>
        <v>8.6000000000000014</v>
      </c>
      <c r="N9" s="18">
        <v>3</v>
      </c>
    </row>
    <row r="10" spans="1:14" ht="24" customHeight="1">
      <c r="A10" s="27">
        <v>32</v>
      </c>
      <c r="B10" s="20" t="s">
        <v>51</v>
      </c>
      <c r="C10" s="20"/>
      <c r="D10" s="20"/>
      <c r="E10" s="20"/>
      <c r="F10" s="20"/>
      <c r="G10" s="20"/>
      <c r="H10" s="25">
        <v>0.2</v>
      </c>
      <c r="I10" s="25">
        <v>6.35</v>
      </c>
      <c r="J10" s="25">
        <v>2</v>
      </c>
      <c r="K10" s="36"/>
      <c r="L10" s="36"/>
      <c r="M10" s="25">
        <f t="shared" si="0"/>
        <v>8.5500000000000007</v>
      </c>
      <c r="N10" s="18">
        <v>4</v>
      </c>
    </row>
    <row r="11" spans="1:14" ht="24" customHeight="1">
      <c r="A11" s="18">
        <v>28</v>
      </c>
      <c r="B11" s="21" t="s">
        <v>26</v>
      </c>
      <c r="C11" s="23"/>
      <c r="D11" s="23"/>
      <c r="E11" s="23"/>
      <c r="F11" s="23"/>
      <c r="G11" s="23"/>
      <c r="H11" s="23">
        <v>1.1000000000000001</v>
      </c>
      <c r="I11" s="23">
        <v>5.8</v>
      </c>
      <c r="J11" s="23">
        <v>1.6</v>
      </c>
      <c r="K11" s="23"/>
      <c r="L11" s="24"/>
      <c r="M11" s="23">
        <f t="shared" si="0"/>
        <v>8.5</v>
      </c>
      <c r="N11" s="18">
        <v>5</v>
      </c>
    </row>
    <row r="12" spans="1:14" ht="24" customHeight="1">
      <c r="A12" s="27">
        <v>34</v>
      </c>
      <c r="B12" s="20" t="s">
        <v>52</v>
      </c>
      <c r="C12" s="20"/>
      <c r="D12" s="20"/>
      <c r="E12" s="20"/>
      <c r="F12" s="20"/>
      <c r="G12" s="20"/>
      <c r="H12" s="25">
        <v>0.5</v>
      </c>
      <c r="I12" s="25">
        <v>5.85</v>
      </c>
      <c r="J12" s="25">
        <v>1.7</v>
      </c>
      <c r="K12" s="36"/>
      <c r="L12" s="36"/>
      <c r="M12" s="25">
        <f t="shared" si="0"/>
        <v>8.0499999999999989</v>
      </c>
      <c r="N12" s="18">
        <v>6</v>
      </c>
    </row>
    <row r="13" spans="1:14" ht="24" customHeight="1">
      <c r="A13" s="27">
        <v>33</v>
      </c>
      <c r="B13" s="20" t="s">
        <v>53</v>
      </c>
      <c r="C13" s="20"/>
      <c r="D13" s="20"/>
      <c r="E13" s="20"/>
      <c r="F13" s="20"/>
      <c r="G13" s="20"/>
      <c r="H13" s="25">
        <v>0.3</v>
      </c>
      <c r="I13" s="25">
        <v>5.65</v>
      </c>
      <c r="J13" s="25">
        <v>2</v>
      </c>
      <c r="K13" s="36"/>
      <c r="L13" s="36"/>
      <c r="M13" s="25">
        <f t="shared" si="0"/>
        <v>7.95</v>
      </c>
      <c r="N13" s="18">
        <v>7</v>
      </c>
    </row>
    <row r="14" spans="1:14" ht="24" customHeight="1">
      <c r="A14" s="27">
        <v>4</v>
      </c>
      <c r="B14" s="49" t="s">
        <v>54</v>
      </c>
      <c r="C14" s="20"/>
      <c r="D14" s="20"/>
      <c r="E14" s="20"/>
      <c r="F14" s="20"/>
      <c r="G14" s="20"/>
      <c r="H14" s="47">
        <v>0.2</v>
      </c>
      <c r="I14" s="47">
        <v>5.8</v>
      </c>
      <c r="J14" s="47">
        <v>1.9</v>
      </c>
      <c r="K14" s="20"/>
      <c r="L14" s="20"/>
      <c r="M14" s="47">
        <f t="shared" si="0"/>
        <v>7.9</v>
      </c>
      <c r="N14" s="18">
        <v>8</v>
      </c>
    </row>
    <row r="15" spans="1:14" ht="24.95" customHeight="1">
      <c r="A15" s="18">
        <v>24</v>
      </c>
      <c r="B15" s="20" t="s">
        <v>52</v>
      </c>
      <c r="C15" s="23"/>
      <c r="D15" s="23"/>
      <c r="E15" s="23"/>
      <c r="F15" s="23"/>
      <c r="G15" s="23"/>
      <c r="H15" s="23">
        <v>0.1</v>
      </c>
      <c r="I15" s="23">
        <v>4</v>
      </c>
      <c r="J15" s="23">
        <v>1.9</v>
      </c>
      <c r="K15" s="23"/>
      <c r="L15" s="24"/>
      <c r="M15" s="23">
        <f t="shared" si="0"/>
        <v>6</v>
      </c>
      <c r="N15" s="18">
        <v>9</v>
      </c>
    </row>
    <row r="16" spans="1:14" ht="24" customHeight="1">
      <c r="A16" s="18">
        <v>29</v>
      </c>
      <c r="B16" s="20" t="s">
        <v>55</v>
      </c>
      <c r="C16" s="23"/>
      <c r="D16" s="23"/>
      <c r="E16" s="23"/>
      <c r="F16" s="23"/>
      <c r="G16" s="23"/>
      <c r="H16" s="23">
        <v>0</v>
      </c>
      <c r="I16" s="23">
        <v>4</v>
      </c>
      <c r="J16" s="23">
        <v>1.8</v>
      </c>
      <c r="K16" s="23"/>
      <c r="L16" s="24"/>
      <c r="M16" s="23">
        <f t="shared" si="0"/>
        <v>5.8</v>
      </c>
      <c r="N16" s="18">
        <v>10</v>
      </c>
    </row>
    <row r="17" ht="24" customHeight="1"/>
    <row r="18" ht="24" customHeight="1"/>
    <row r="19" ht="24" customHeight="1"/>
  </sheetData>
  <sortState ref="A7:N16">
    <sortCondition descending="1" ref="M7:M16"/>
  </sortState>
  <mergeCells count="2">
    <mergeCell ref="B1:E1"/>
    <mergeCell ref="L1:N1"/>
  </mergeCells>
  <pageMargins left="0.31496062992125984" right="0.31496062992125984" top="0.78740157480314965" bottom="0.7874015748031496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0BA2-B973-4D89-BC73-5E57EE8D7EDC}">
  <dimension ref="A1:I61"/>
  <sheetViews>
    <sheetView topLeftCell="A42" workbookViewId="0" xr3:uid="{DDD2BCC1-D40D-5EB9-A448-4FFC319E15EE}">
      <selection activeCell="O60" sqref="O60"/>
    </sheetView>
  </sheetViews>
  <sheetFormatPr defaultRowHeight="15"/>
  <cols>
    <col min="1" max="1" width="10.28515625" customWidth="1"/>
    <col min="2" max="2" width="30.28515625" customWidth="1"/>
    <col min="6" max="6" width="9.85546875" customWidth="1"/>
  </cols>
  <sheetData>
    <row r="1" spans="1:9" ht="23.25">
      <c r="A1" s="1"/>
      <c r="B1" s="55" t="s">
        <v>56</v>
      </c>
      <c r="C1" s="30"/>
      <c r="D1" s="30"/>
      <c r="E1" s="58">
        <v>43422</v>
      </c>
      <c r="F1" s="59"/>
      <c r="G1" s="59"/>
      <c r="H1" s="60"/>
      <c r="I1" s="60"/>
    </row>
    <row r="2" spans="1:9" ht="31.5" customHeight="1">
      <c r="A2" s="3"/>
      <c r="B2" s="4" t="s">
        <v>2</v>
      </c>
      <c r="C2" s="3"/>
      <c r="D2" s="3"/>
      <c r="E2" s="3"/>
      <c r="F2" s="3"/>
      <c r="G2" s="4"/>
    </row>
    <row r="3" spans="1:9" ht="24.95" customHeight="1">
      <c r="A3" s="3"/>
      <c r="C3" s="3"/>
      <c r="D3" s="3"/>
      <c r="E3" s="3"/>
      <c r="F3" s="3"/>
      <c r="G3" s="3"/>
      <c r="H3" s="3"/>
      <c r="I3" s="4"/>
    </row>
    <row r="4" spans="1:9" ht="24.95" customHeight="1">
      <c r="B4" s="14"/>
    </row>
    <row r="5" spans="1:9" ht="24.95" customHeight="1">
      <c r="A5" s="1"/>
      <c r="B5" s="4" t="s">
        <v>46</v>
      </c>
      <c r="C5" s="30"/>
      <c r="D5" s="30"/>
      <c r="E5" s="30"/>
      <c r="F5" s="30"/>
      <c r="G5" s="30"/>
      <c r="H5" s="30"/>
    </row>
    <row r="6" spans="1:9" ht="24.95" customHeight="1">
      <c r="A6" s="16" t="s">
        <v>57</v>
      </c>
      <c r="B6" s="16" t="s">
        <v>58</v>
      </c>
      <c r="C6" s="16"/>
      <c r="D6" s="16" t="s">
        <v>5</v>
      </c>
      <c r="E6" s="16"/>
      <c r="F6" s="16"/>
      <c r="G6" s="16"/>
      <c r="H6" s="16"/>
      <c r="I6" s="13"/>
    </row>
    <row r="7" spans="1:9" ht="24.95" customHeight="1">
      <c r="A7" s="16" t="s">
        <v>59</v>
      </c>
      <c r="B7" s="16" t="s">
        <v>60</v>
      </c>
      <c r="C7" s="16" t="s">
        <v>6</v>
      </c>
      <c r="D7" s="16" t="s">
        <v>10</v>
      </c>
      <c r="E7" s="16" t="s">
        <v>8</v>
      </c>
      <c r="F7" s="16" t="s">
        <v>21</v>
      </c>
      <c r="G7" s="16" t="s">
        <v>9</v>
      </c>
      <c r="H7" s="16" t="s">
        <v>11</v>
      </c>
      <c r="I7" s="13" t="s">
        <v>12</v>
      </c>
    </row>
    <row r="8" spans="1:9" ht="24.95" customHeight="1">
      <c r="A8" s="27">
        <v>26</v>
      </c>
      <c r="B8" s="20" t="s">
        <v>47</v>
      </c>
      <c r="C8" s="25">
        <v>0.2</v>
      </c>
      <c r="D8" s="25">
        <v>6.85</v>
      </c>
      <c r="E8" s="25">
        <v>2</v>
      </c>
      <c r="F8" s="36"/>
      <c r="G8" s="36"/>
      <c r="H8" s="37">
        <f>SUM(C8:E8)</f>
        <v>9.0500000000000007</v>
      </c>
      <c r="I8" s="18">
        <v>1</v>
      </c>
    </row>
    <row r="9" spans="1:9" ht="24.95" customHeight="1">
      <c r="A9" s="27">
        <v>25</v>
      </c>
      <c r="B9" s="20" t="s">
        <v>48</v>
      </c>
      <c r="C9" s="25">
        <v>0.1</v>
      </c>
      <c r="D9" s="25">
        <v>5.8</v>
      </c>
      <c r="E9" s="25">
        <v>2</v>
      </c>
      <c r="F9" s="36"/>
      <c r="G9" s="36"/>
      <c r="H9" s="37">
        <f>SUM(C9:E9)</f>
        <v>7.8999999999999995</v>
      </c>
      <c r="I9" s="18">
        <v>2</v>
      </c>
    </row>
    <row r="10" spans="1:9" ht="24.95" customHeight="1">
      <c r="A10" s="18">
        <v>27</v>
      </c>
      <c r="B10" s="21" t="s">
        <v>49</v>
      </c>
      <c r="C10" s="23">
        <v>0</v>
      </c>
      <c r="D10" s="23">
        <v>1.35</v>
      </c>
      <c r="E10" s="23">
        <v>1.7</v>
      </c>
      <c r="F10" s="23"/>
      <c r="G10" s="24"/>
      <c r="H10" s="35">
        <f>SUM(C10:E10)</f>
        <v>3.05</v>
      </c>
      <c r="I10" s="18">
        <v>3</v>
      </c>
    </row>
    <row r="11" spans="1:9" ht="24.95" customHeight="1"/>
    <row r="27" spans="1:9" ht="24.95" customHeight="1">
      <c r="A27" s="3"/>
      <c r="B27" s="4" t="s">
        <v>50</v>
      </c>
      <c r="C27" s="3"/>
      <c r="D27" s="3"/>
      <c r="E27" s="3"/>
      <c r="F27" s="3"/>
      <c r="G27" s="3"/>
      <c r="H27" s="3"/>
      <c r="I27" s="4"/>
    </row>
    <row r="28" spans="1:9" ht="24.95" customHeight="1">
      <c r="A28" s="16" t="s">
        <v>57</v>
      </c>
      <c r="B28" s="16" t="s">
        <v>58</v>
      </c>
      <c r="C28" s="16"/>
      <c r="D28" s="16" t="s">
        <v>5</v>
      </c>
      <c r="E28" s="16"/>
      <c r="F28" s="16"/>
      <c r="G28" s="16"/>
      <c r="H28" s="16"/>
      <c r="I28" s="13"/>
    </row>
    <row r="29" spans="1:9" ht="24.95" customHeight="1">
      <c r="A29" s="16" t="s">
        <v>59</v>
      </c>
      <c r="B29" s="16" t="s">
        <v>60</v>
      </c>
      <c r="C29" s="16" t="s">
        <v>6</v>
      </c>
      <c r="D29" s="16" t="s">
        <v>10</v>
      </c>
      <c r="E29" s="16" t="s">
        <v>8</v>
      </c>
      <c r="F29" s="16" t="s">
        <v>21</v>
      </c>
      <c r="G29" s="17" t="s">
        <v>9</v>
      </c>
      <c r="H29" s="16" t="s">
        <v>11</v>
      </c>
      <c r="I29" s="13" t="s">
        <v>12</v>
      </c>
    </row>
    <row r="30" spans="1:9" ht="24.95" customHeight="1">
      <c r="A30" s="27">
        <v>36</v>
      </c>
      <c r="B30" s="20" t="s">
        <v>61</v>
      </c>
      <c r="C30" s="25">
        <v>0.6</v>
      </c>
      <c r="D30" s="25">
        <v>6.6</v>
      </c>
      <c r="E30" s="25">
        <v>1.8</v>
      </c>
      <c r="F30" s="36"/>
      <c r="G30" s="36"/>
      <c r="H30" s="25">
        <f t="shared" ref="H30:H38" si="0">SUM(C30:E30)</f>
        <v>9</v>
      </c>
      <c r="I30" s="18">
        <v>1</v>
      </c>
    </row>
    <row r="31" spans="1:9" ht="24.95" customHeight="1">
      <c r="A31" s="27">
        <v>31</v>
      </c>
      <c r="B31" s="20" t="s">
        <v>61</v>
      </c>
      <c r="C31" s="25">
        <v>0.8</v>
      </c>
      <c r="D31" s="25">
        <v>6.4</v>
      </c>
      <c r="E31" s="25">
        <v>1.6</v>
      </c>
      <c r="F31" s="36"/>
      <c r="G31" s="36"/>
      <c r="H31" s="25">
        <f t="shared" si="0"/>
        <v>8.8000000000000007</v>
      </c>
      <c r="I31" s="18">
        <v>2</v>
      </c>
    </row>
    <row r="32" spans="1:9" ht="24.95" customHeight="1">
      <c r="A32" s="18">
        <v>30</v>
      </c>
      <c r="B32" s="20" t="s">
        <v>35</v>
      </c>
      <c r="C32" s="23">
        <v>0.4</v>
      </c>
      <c r="D32" s="23">
        <v>6.2</v>
      </c>
      <c r="E32" s="23">
        <v>2</v>
      </c>
      <c r="F32" s="23"/>
      <c r="G32" s="25"/>
      <c r="H32" s="25">
        <f t="shared" si="0"/>
        <v>8.6000000000000014</v>
      </c>
      <c r="I32" s="18">
        <v>3</v>
      </c>
    </row>
    <row r="33" spans="1:9" ht="24.95" customHeight="1">
      <c r="A33" s="27">
        <v>32</v>
      </c>
      <c r="B33" s="20" t="s">
        <v>62</v>
      </c>
      <c r="C33" s="25">
        <v>0.2</v>
      </c>
      <c r="D33" s="25">
        <v>6.35</v>
      </c>
      <c r="E33" s="25">
        <v>2</v>
      </c>
      <c r="F33" s="36"/>
      <c r="G33" s="36"/>
      <c r="H33" s="25">
        <f t="shared" si="0"/>
        <v>8.5500000000000007</v>
      </c>
      <c r="I33" s="18">
        <v>4</v>
      </c>
    </row>
    <row r="34" spans="1:9" ht="24.95" customHeight="1">
      <c r="A34" s="18">
        <v>28</v>
      </c>
      <c r="B34" s="21" t="s">
        <v>26</v>
      </c>
      <c r="C34" s="23">
        <v>1.1000000000000001</v>
      </c>
      <c r="D34" s="23">
        <v>5.8</v>
      </c>
      <c r="E34" s="23">
        <v>1.6</v>
      </c>
      <c r="F34" s="23"/>
      <c r="G34" s="24"/>
      <c r="H34" s="23">
        <f t="shared" si="0"/>
        <v>8.5</v>
      </c>
      <c r="I34" s="18">
        <v>5</v>
      </c>
    </row>
    <row r="35" spans="1:9" ht="24.95" customHeight="1">
      <c r="A35" s="27">
        <v>34</v>
      </c>
      <c r="B35" s="20" t="s">
        <v>52</v>
      </c>
      <c r="C35" s="25">
        <v>0.5</v>
      </c>
      <c r="D35" s="25">
        <v>5.85</v>
      </c>
      <c r="E35" s="25">
        <v>1.7</v>
      </c>
      <c r="F35" s="36"/>
      <c r="G35" s="36"/>
      <c r="H35" s="25">
        <f t="shared" si="0"/>
        <v>8.0499999999999989</v>
      </c>
      <c r="I35" s="18">
        <v>6</v>
      </c>
    </row>
    <row r="36" spans="1:9" ht="24.95" customHeight="1">
      <c r="A36" s="27">
        <v>33</v>
      </c>
      <c r="B36" s="20" t="s">
        <v>53</v>
      </c>
      <c r="C36" s="25">
        <v>0.3</v>
      </c>
      <c r="D36" s="25">
        <v>5.65</v>
      </c>
      <c r="E36" s="25">
        <v>2</v>
      </c>
      <c r="F36" s="36"/>
      <c r="G36" s="36"/>
      <c r="H36" s="25">
        <f t="shared" si="0"/>
        <v>7.95</v>
      </c>
      <c r="I36" s="18">
        <v>7</v>
      </c>
    </row>
    <row r="37" spans="1:9" ht="24.95" customHeight="1">
      <c r="A37" s="27">
        <v>4</v>
      </c>
      <c r="B37" s="49" t="s">
        <v>54</v>
      </c>
      <c r="C37" s="47">
        <v>0.2</v>
      </c>
      <c r="D37" s="47">
        <v>5.8</v>
      </c>
      <c r="E37" s="47">
        <v>1.9</v>
      </c>
      <c r="F37" s="20"/>
      <c r="G37" s="20"/>
      <c r="H37" s="47">
        <f t="shared" si="0"/>
        <v>7.9</v>
      </c>
      <c r="I37" s="18">
        <v>8</v>
      </c>
    </row>
    <row r="38" spans="1:9" ht="24.95" customHeight="1">
      <c r="A38" s="18">
        <v>29</v>
      </c>
      <c r="B38" s="20" t="s">
        <v>55</v>
      </c>
      <c r="C38" s="23">
        <v>0</v>
      </c>
      <c r="D38" s="23">
        <v>4</v>
      </c>
      <c r="E38" s="23">
        <v>1.8</v>
      </c>
      <c r="F38" s="23"/>
      <c r="G38" s="24"/>
      <c r="H38" s="23">
        <f t="shared" si="0"/>
        <v>5.8</v>
      </c>
      <c r="I38" s="18">
        <v>9</v>
      </c>
    </row>
    <row r="50" spans="1:9" ht="24.95" customHeight="1">
      <c r="A50" s="1"/>
      <c r="B50" s="4" t="s">
        <v>63</v>
      </c>
      <c r="C50" s="30"/>
      <c r="D50" s="30"/>
      <c r="E50" s="30"/>
      <c r="F50" s="30"/>
    </row>
    <row r="51" spans="1:9" ht="24.95" customHeight="1">
      <c r="A51" s="16" t="s">
        <v>57</v>
      </c>
      <c r="B51" s="16" t="s">
        <v>58</v>
      </c>
      <c r="C51" s="16"/>
      <c r="D51" s="16" t="s">
        <v>5</v>
      </c>
      <c r="E51" s="16"/>
      <c r="F51" s="16"/>
      <c r="G51" s="16"/>
      <c r="H51" s="16"/>
      <c r="I51" s="13"/>
    </row>
    <row r="52" spans="1:9" ht="24.95" customHeight="1">
      <c r="A52" s="16" t="s">
        <v>59</v>
      </c>
      <c r="B52" s="16" t="s">
        <v>60</v>
      </c>
      <c r="C52" s="16" t="s">
        <v>6</v>
      </c>
      <c r="D52" s="16" t="s">
        <v>10</v>
      </c>
      <c r="E52" s="16" t="s">
        <v>8</v>
      </c>
      <c r="F52" s="16" t="s">
        <v>21</v>
      </c>
      <c r="G52" s="16" t="s">
        <v>9</v>
      </c>
      <c r="H52" s="16" t="s">
        <v>11</v>
      </c>
      <c r="I52" s="13" t="s">
        <v>12</v>
      </c>
    </row>
    <row r="53" spans="1:9" ht="24.95" customHeight="1">
      <c r="A53" s="18">
        <v>38</v>
      </c>
      <c r="B53" s="21" t="s">
        <v>13</v>
      </c>
      <c r="C53" s="23">
        <v>1</v>
      </c>
      <c r="D53" s="23">
        <v>6.3</v>
      </c>
      <c r="E53" s="23">
        <v>2</v>
      </c>
      <c r="F53" s="20"/>
      <c r="G53" s="23"/>
      <c r="H53" s="23">
        <f>SUM(C53:E53)</f>
        <v>9.3000000000000007</v>
      </c>
      <c r="I53" s="18">
        <v>1</v>
      </c>
    </row>
    <row r="54" spans="1:9" ht="24.95" customHeight="1">
      <c r="A54" s="18">
        <v>37</v>
      </c>
      <c r="B54" s="21" t="s">
        <v>14</v>
      </c>
      <c r="C54" s="23">
        <v>0.9</v>
      </c>
      <c r="D54" s="23">
        <v>6.2</v>
      </c>
      <c r="E54" s="23">
        <v>1.8</v>
      </c>
      <c r="F54" s="20"/>
      <c r="G54" s="23"/>
      <c r="H54" s="23">
        <f>SUM(C54:E54)</f>
        <v>8.9</v>
      </c>
      <c r="I54" s="18">
        <v>2</v>
      </c>
    </row>
    <row r="55" spans="1:9" ht="24.95" customHeight="1">
      <c r="A55" s="18">
        <v>39</v>
      </c>
      <c r="B55" s="21" t="s">
        <v>15</v>
      </c>
      <c r="C55" s="10">
        <v>0.4</v>
      </c>
      <c r="D55" s="10">
        <v>6.05</v>
      </c>
      <c r="E55" s="10">
        <v>2</v>
      </c>
      <c r="F55" s="20"/>
      <c r="G55" s="19"/>
      <c r="H55" s="19">
        <f>SUM(C55:E55)</f>
        <v>8.4499999999999993</v>
      </c>
      <c r="I55" s="18">
        <v>3</v>
      </c>
    </row>
    <row r="58" spans="1:9" ht="24.95" customHeight="1">
      <c r="A58" s="1"/>
      <c r="B58" s="53" t="s">
        <v>16</v>
      </c>
      <c r="C58" s="30"/>
      <c r="D58" s="30"/>
      <c r="E58" s="30"/>
      <c r="F58" s="30"/>
    </row>
    <row r="59" spans="1:9" ht="24.95" customHeight="1">
      <c r="A59" s="16" t="s">
        <v>57</v>
      </c>
      <c r="B59" s="16" t="s">
        <v>58</v>
      </c>
      <c r="C59" s="16"/>
      <c r="D59" s="16" t="s">
        <v>5</v>
      </c>
      <c r="E59" s="16"/>
      <c r="F59" s="16"/>
      <c r="G59" s="16"/>
      <c r="H59" s="16"/>
      <c r="I59" s="13"/>
    </row>
    <row r="60" spans="1:9" ht="24.95" customHeight="1">
      <c r="A60" s="16" t="s">
        <v>59</v>
      </c>
      <c r="B60" s="16" t="s">
        <v>60</v>
      </c>
      <c r="C60" s="16" t="s">
        <v>6</v>
      </c>
      <c r="D60" s="16" t="s">
        <v>10</v>
      </c>
      <c r="E60" s="16" t="s">
        <v>8</v>
      </c>
      <c r="F60" s="16" t="s">
        <v>21</v>
      </c>
      <c r="G60" s="16" t="s">
        <v>9</v>
      </c>
      <c r="H60" s="16" t="s">
        <v>11</v>
      </c>
      <c r="I60" s="13" t="s">
        <v>12</v>
      </c>
    </row>
    <row r="61" spans="1:9" ht="24.95" customHeight="1">
      <c r="A61" s="18">
        <v>41</v>
      </c>
      <c r="B61" s="20" t="s">
        <v>17</v>
      </c>
      <c r="C61" s="19">
        <v>1.3</v>
      </c>
      <c r="D61" s="19">
        <v>5.05</v>
      </c>
      <c r="E61" s="19">
        <v>2</v>
      </c>
      <c r="F61" s="20"/>
      <c r="G61" s="19"/>
      <c r="H61" s="19">
        <f>SUM(C61:E61)</f>
        <v>8.35</v>
      </c>
      <c r="I61" s="18">
        <v>1</v>
      </c>
    </row>
  </sheetData>
  <mergeCells count="1">
    <mergeCell ref="E1:I1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C558-B8E1-4AF7-9232-DB23F2296F76}">
  <dimension ref="A1:N120"/>
  <sheetViews>
    <sheetView topLeftCell="A37" workbookViewId="0" xr3:uid="{1D9919D1-7287-5937-B5BB-2E18D66378F5}">
      <selection activeCell="N39" sqref="N39:N44"/>
    </sheetView>
  </sheetViews>
  <sheetFormatPr defaultRowHeight="15"/>
  <cols>
    <col min="2" max="2" width="30.42578125" customWidth="1"/>
    <col min="3" max="5" width="7.7109375" customWidth="1"/>
    <col min="7" max="9" width="7.7109375" customWidth="1"/>
    <col min="11" max="11" width="8" customWidth="1"/>
    <col min="12" max="12" width="7.5703125" customWidth="1"/>
  </cols>
  <sheetData>
    <row r="1" spans="1:12" ht="24.95" customHeight="1">
      <c r="A1" s="1"/>
      <c r="B1" s="61" t="s">
        <v>64</v>
      </c>
      <c r="C1" s="61"/>
      <c r="D1" s="61"/>
      <c r="E1" s="61"/>
      <c r="F1" s="30"/>
      <c r="G1" s="30"/>
      <c r="H1" s="30"/>
      <c r="I1" s="58">
        <v>43422</v>
      </c>
      <c r="J1" s="59"/>
      <c r="K1" s="60"/>
      <c r="L1" s="60"/>
    </row>
    <row r="2" spans="1:12" ht="24.95" customHeight="1">
      <c r="A2" s="3"/>
      <c r="B2" s="4" t="s">
        <v>2</v>
      </c>
      <c r="C2" s="30"/>
      <c r="D2" s="30"/>
      <c r="E2" s="3"/>
      <c r="F2" s="3"/>
      <c r="G2" s="3"/>
      <c r="H2" s="3"/>
      <c r="I2" s="3"/>
      <c r="J2" s="4"/>
    </row>
    <row r="3" spans="1:12" ht="24.95" customHeight="1">
      <c r="B3" t="s">
        <v>65</v>
      </c>
    </row>
    <row r="4" spans="1:12" ht="18.75">
      <c r="A4" s="3"/>
      <c r="B4" s="4" t="s">
        <v>41</v>
      </c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18.75">
      <c r="A5" s="3"/>
      <c r="B5" s="5"/>
      <c r="C5" s="9"/>
      <c r="D5" s="15" t="s">
        <v>4</v>
      </c>
      <c r="E5" s="15"/>
      <c r="F5" s="8"/>
      <c r="G5" s="9"/>
      <c r="H5" s="15" t="s">
        <v>5</v>
      </c>
      <c r="I5" s="15"/>
      <c r="J5" s="8"/>
      <c r="K5" s="6"/>
      <c r="L5" s="5"/>
    </row>
    <row r="6" spans="1:12" ht="24.95" customHeight="1">
      <c r="A6" s="18" t="s">
        <v>20</v>
      </c>
      <c r="B6" s="13"/>
      <c r="C6" s="16" t="s">
        <v>6</v>
      </c>
      <c r="D6" s="16" t="s">
        <v>7</v>
      </c>
      <c r="E6" s="16" t="s">
        <v>8</v>
      </c>
      <c r="F6" s="17" t="s">
        <v>9</v>
      </c>
      <c r="G6" s="16" t="s">
        <v>6</v>
      </c>
      <c r="H6" s="16" t="s">
        <v>10</v>
      </c>
      <c r="I6" s="16" t="s">
        <v>8</v>
      </c>
      <c r="J6" s="17" t="s">
        <v>9</v>
      </c>
      <c r="K6" s="16" t="s">
        <v>11</v>
      </c>
      <c r="L6" s="13" t="s">
        <v>12</v>
      </c>
    </row>
    <row r="7" spans="1:12" ht="24.95" customHeight="1">
      <c r="A7" s="18">
        <v>3</v>
      </c>
      <c r="B7" s="21" t="s">
        <v>42</v>
      </c>
      <c r="C7" s="48">
        <v>0.6</v>
      </c>
      <c r="D7" s="48">
        <v>7.15</v>
      </c>
      <c r="E7" s="48">
        <v>2</v>
      </c>
      <c r="F7" s="19">
        <f>SUM(C7:E7)</f>
        <v>9.75</v>
      </c>
      <c r="G7" s="23">
        <v>0.1</v>
      </c>
      <c r="H7" s="23">
        <v>6.75</v>
      </c>
      <c r="I7" s="23">
        <v>2</v>
      </c>
      <c r="J7" s="19">
        <f>SUM(G7:I7)</f>
        <v>8.85</v>
      </c>
      <c r="K7" s="19">
        <f>SUM(F7,J7)</f>
        <v>18.600000000000001</v>
      </c>
      <c r="L7" s="26">
        <v>1</v>
      </c>
    </row>
    <row r="8" spans="1:12" ht="24.95" customHeight="1">
      <c r="A8" s="18">
        <v>2</v>
      </c>
      <c r="B8" s="20" t="s">
        <v>43</v>
      </c>
      <c r="C8" s="47">
        <v>0.4</v>
      </c>
      <c r="D8" s="48">
        <v>6.2</v>
      </c>
      <c r="E8" s="48">
        <v>1.6</v>
      </c>
      <c r="F8" s="19">
        <f>SUM(C8:E8)</f>
        <v>8.2000000000000011</v>
      </c>
      <c r="G8" s="48">
        <v>0.1</v>
      </c>
      <c r="H8" s="48">
        <v>6.65</v>
      </c>
      <c r="I8" s="48">
        <v>2</v>
      </c>
      <c r="J8" s="47">
        <f>SUM(G8:I8)</f>
        <v>8.75</v>
      </c>
      <c r="K8" s="19">
        <f>SUM(F8,J8)</f>
        <v>16.950000000000003</v>
      </c>
      <c r="L8" s="18">
        <v>2</v>
      </c>
    </row>
    <row r="9" spans="1:12" ht="24.95" customHeight="1">
      <c r="A9" s="18">
        <v>24</v>
      </c>
      <c r="B9" s="21" t="s">
        <v>17</v>
      </c>
      <c r="C9" s="48">
        <v>0.7</v>
      </c>
      <c r="D9" s="48">
        <v>6.7</v>
      </c>
      <c r="E9" s="48">
        <v>2</v>
      </c>
      <c r="F9" s="19">
        <f>SUM(C9:E9)</f>
        <v>9.4</v>
      </c>
      <c r="G9" s="25">
        <v>0.1</v>
      </c>
      <c r="H9" s="25">
        <v>4</v>
      </c>
      <c r="I9" s="25">
        <v>1.9</v>
      </c>
      <c r="J9" s="25">
        <f>SUM(G9:I9)</f>
        <v>6</v>
      </c>
      <c r="K9" s="19">
        <f>SUM(F9,J9)</f>
        <v>15.4</v>
      </c>
      <c r="L9" s="26">
        <v>3</v>
      </c>
    </row>
    <row r="10" spans="1:12" ht="24.95" customHeight="1">
      <c r="A10" s="18">
        <v>1</v>
      </c>
      <c r="B10" s="20" t="s">
        <v>44</v>
      </c>
      <c r="C10" s="47">
        <v>0.7</v>
      </c>
      <c r="D10" s="47">
        <v>5.7</v>
      </c>
      <c r="E10" s="47">
        <v>1.8</v>
      </c>
      <c r="F10" s="19">
        <f>SUM(C10:E10)</f>
        <v>8.2000000000000011</v>
      </c>
      <c r="G10" s="19">
        <v>0.1</v>
      </c>
      <c r="H10" s="19">
        <v>3.9</v>
      </c>
      <c r="I10" s="19">
        <v>1.6</v>
      </c>
      <c r="J10" s="19">
        <f>SUM(G10:I10)</f>
        <v>5.6</v>
      </c>
      <c r="K10" s="19">
        <f>SUM(F10,J10)</f>
        <v>13.8</v>
      </c>
      <c r="L10" s="18">
        <v>4</v>
      </c>
    </row>
    <row r="11" spans="1:12" ht="24.95" customHeight="1"/>
    <row r="30" spans="1:14" s="4" customFormat="1" ht="18.75">
      <c r="A30" s="3"/>
      <c r="B30" s="4" t="s">
        <v>30</v>
      </c>
      <c r="C30" s="3"/>
      <c r="D30" s="3"/>
      <c r="E30" s="3"/>
      <c r="F30" s="3"/>
      <c r="G30" s="3"/>
      <c r="H30" s="3"/>
      <c r="I30" s="3"/>
      <c r="J30" s="3"/>
      <c r="K30" s="3"/>
    </row>
    <row r="31" spans="1:14" s="5" customFormat="1" ht="24" customHeight="1">
      <c r="A31" s="3"/>
      <c r="C31" s="9"/>
      <c r="D31" s="15" t="s">
        <v>4</v>
      </c>
      <c r="E31" s="15"/>
      <c r="F31" s="15"/>
      <c r="G31" s="8"/>
      <c r="H31" s="9"/>
      <c r="I31" s="15" t="s">
        <v>5</v>
      </c>
      <c r="J31" s="15"/>
      <c r="K31" s="15"/>
      <c r="L31" s="8"/>
      <c r="M31" s="6"/>
    </row>
    <row r="32" spans="1:14" ht="24.95" customHeight="1">
      <c r="A32" s="18" t="s">
        <v>20</v>
      </c>
      <c r="B32" s="13"/>
      <c r="C32" s="16" t="s">
        <v>6</v>
      </c>
      <c r="D32" s="16" t="s">
        <v>7</v>
      </c>
      <c r="E32" s="16" t="s">
        <v>8</v>
      </c>
      <c r="F32" s="16" t="s">
        <v>21</v>
      </c>
      <c r="G32" s="17" t="s">
        <v>9</v>
      </c>
      <c r="H32" s="16" t="s">
        <v>6</v>
      </c>
      <c r="I32" s="16" t="s">
        <v>10</v>
      </c>
      <c r="J32" s="16" t="s">
        <v>8</v>
      </c>
      <c r="K32" s="16" t="s">
        <v>21</v>
      </c>
      <c r="L32" s="17" t="s">
        <v>9</v>
      </c>
      <c r="M32" s="16" t="s">
        <v>11</v>
      </c>
      <c r="N32" s="13" t="s">
        <v>12</v>
      </c>
    </row>
    <row r="33" spans="1:14" ht="24" customHeight="1">
      <c r="A33" s="18">
        <v>8</v>
      </c>
      <c r="B33" s="21" t="s">
        <v>26</v>
      </c>
      <c r="C33" s="48">
        <v>2.6</v>
      </c>
      <c r="D33" s="48">
        <v>2</v>
      </c>
      <c r="E33" s="48">
        <v>7.9</v>
      </c>
      <c r="F33" s="48">
        <v>0</v>
      </c>
      <c r="G33" s="47">
        <f>SUM(C33:F33)</f>
        <v>12.5</v>
      </c>
      <c r="H33" s="48">
        <v>1.9</v>
      </c>
      <c r="I33" s="48">
        <v>7.25</v>
      </c>
      <c r="J33" s="48">
        <v>2</v>
      </c>
      <c r="K33" s="48">
        <v>0</v>
      </c>
      <c r="L33" s="47">
        <f t="shared" ref="L33:L36" si="0">SUM(H33:K33)</f>
        <v>11.15</v>
      </c>
      <c r="M33" s="47">
        <f>SUM(G33,L33)</f>
        <v>23.65</v>
      </c>
      <c r="N33" s="32">
        <v>1</v>
      </c>
    </row>
    <row r="34" spans="1:14" ht="27" customHeight="1">
      <c r="A34" s="18">
        <v>6</v>
      </c>
      <c r="B34" s="21" t="s">
        <v>31</v>
      </c>
      <c r="C34" s="48">
        <v>2.2999999999999998</v>
      </c>
      <c r="D34" s="48">
        <v>2</v>
      </c>
      <c r="E34" s="48">
        <v>7.7</v>
      </c>
      <c r="F34" s="48">
        <v>0</v>
      </c>
      <c r="G34" s="47">
        <f>SUM(C34:F34)</f>
        <v>12</v>
      </c>
      <c r="H34" s="48">
        <v>1.5</v>
      </c>
      <c r="I34" s="48">
        <v>6.95</v>
      </c>
      <c r="J34" s="48">
        <v>2</v>
      </c>
      <c r="K34" s="48">
        <v>0</v>
      </c>
      <c r="L34" s="47">
        <f t="shared" si="0"/>
        <v>10.45</v>
      </c>
      <c r="M34" s="47">
        <f t="shared" ref="M34:M36" si="1">SUM(G34,L34)</f>
        <v>22.45</v>
      </c>
      <c r="N34" s="32">
        <v>2</v>
      </c>
    </row>
    <row r="35" spans="1:14" ht="27" customHeight="1">
      <c r="A35" s="18">
        <v>7</v>
      </c>
      <c r="B35" s="21" t="s">
        <v>32</v>
      </c>
      <c r="C35" s="48">
        <v>2.5</v>
      </c>
      <c r="D35" s="48">
        <v>2</v>
      </c>
      <c r="E35" s="48">
        <v>7.3</v>
      </c>
      <c r="F35" s="48">
        <v>0</v>
      </c>
      <c r="G35" s="47">
        <f>SUM(C35:F35)</f>
        <v>11.8</v>
      </c>
      <c r="H35" s="48">
        <v>1.7</v>
      </c>
      <c r="I35" s="48">
        <v>6.3</v>
      </c>
      <c r="J35" s="48">
        <v>1.9</v>
      </c>
      <c r="K35" s="48">
        <v>0</v>
      </c>
      <c r="L35" s="47">
        <f t="shared" si="0"/>
        <v>9.9</v>
      </c>
      <c r="M35" s="47">
        <f t="shared" si="1"/>
        <v>21.700000000000003</v>
      </c>
      <c r="N35" s="32">
        <v>3</v>
      </c>
    </row>
    <row r="36" spans="1:14" ht="27" customHeight="1">
      <c r="A36" s="18">
        <v>5</v>
      </c>
      <c r="B36" s="21" t="s">
        <v>33</v>
      </c>
      <c r="C36" s="48">
        <v>1.4</v>
      </c>
      <c r="D36" s="48">
        <v>2</v>
      </c>
      <c r="E36" s="48">
        <v>6.5</v>
      </c>
      <c r="F36" s="48">
        <v>0</v>
      </c>
      <c r="G36" s="47">
        <f t="shared" ref="G36" si="2">SUM(C36:F36)</f>
        <v>9.9</v>
      </c>
      <c r="H36" s="47">
        <v>0.7</v>
      </c>
      <c r="I36" s="47">
        <v>6.45</v>
      </c>
      <c r="J36" s="47">
        <v>2</v>
      </c>
      <c r="K36" s="48">
        <v>0</v>
      </c>
      <c r="L36" s="47">
        <f t="shared" si="0"/>
        <v>9.15</v>
      </c>
      <c r="M36" s="47">
        <f t="shared" si="1"/>
        <v>19.05</v>
      </c>
      <c r="N36" s="32">
        <v>4</v>
      </c>
    </row>
    <row r="37" spans="1:14" ht="25.5" customHeight="1">
      <c r="A37" s="18">
        <v>13</v>
      </c>
      <c r="B37" s="20" t="s">
        <v>34</v>
      </c>
      <c r="C37" s="47">
        <v>1.8</v>
      </c>
      <c r="D37" s="47">
        <v>2</v>
      </c>
      <c r="E37" s="47">
        <v>7.2</v>
      </c>
      <c r="F37" s="47">
        <v>0</v>
      </c>
      <c r="G37" s="47">
        <f>SUM(C37:F37)</f>
        <v>11</v>
      </c>
      <c r="H37" s="47">
        <v>1.1000000000000001</v>
      </c>
      <c r="I37" s="47">
        <v>4.8499999999999996</v>
      </c>
      <c r="J37" s="47">
        <v>2</v>
      </c>
      <c r="K37" s="47">
        <v>0</v>
      </c>
      <c r="L37" s="47">
        <f>SUM(H37:K37)</f>
        <v>7.9499999999999993</v>
      </c>
      <c r="M37" s="47">
        <f>SUM(G37,L37)</f>
        <v>18.95</v>
      </c>
      <c r="N37" s="32">
        <v>5</v>
      </c>
    </row>
    <row r="38" spans="1:14" ht="27" customHeight="1">
      <c r="A38" s="18">
        <v>14</v>
      </c>
      <c r="B38" s="20" t="s">
        <v>35</v>
      </c>
      <c r="C38" s="47">
        <v>1.2</v>
      </c>
      <c r="D38" s="47">
        <v>2</v>
      </c>
      <c r="E38" s="47">
        <v>7.5</v>
      </c>
      <c r="F38" s="47">
        <v>0</v>
      </c>
      <c r="G38" s="47">
        <f>SUM(C38:F38)</f>
        <v>10.7</v>
      </c>
      <c r="H38" s="47">
        <v>0.6</v>
      </c>
      <c r="I38" s="47">
        <v>5.4</v>
      </c>
      <c r="J38" s="47">
        <v>2</v>
      </c>
      <c r="K38" s="47">
        <v>0</v>
      </c>
      <c r="L38" s="47">
        <f>SUM(H38:K38)</f>
        <v>8</v>
      </c>
      <c r="M38" s="47">
        <f>SUM(G38,L38)</f>
        <v>18.7</v>
      </c>
      <c r="N38" s="32">
        <v>6</v>
      </c>
    </row>
    <row r="39" spans="1:14" ht="27" customHeight="1">
      <c r="A39" s="18">
        <v>16</v>
      </c>
      <c r="B39" s="20" t="s">
        <v>36</v>
      </c>
      <c r="C39" s="47">
        <v>2.2999999999999998</v>
      </c>
      <c r="D39" s="47">
        <v>2</v>
      </c>
      <c r="E39" s="47">
        <v>5.3</v>
      </c>
      <c r="F39" s="47">
        <v>0</v>
      </c>
      <c r="G39" s="47">
        <f>SUM(C39:F39)</f>
        <v>9.6</v>
      </c>
      <c r="H39" s="47">
        <v>1.7</v>
      </c>
      <c r="I39" s="47">
        <v>5.25</v>
      </c>
      <c r="J39" s="47">
        <v>2</v>
      </c>
      <c r="K39" s="47">
        <v>0</v>
      </c>
      <c r="L39" s="47">
        <f>SUM(H39:K39)</f>
        <v>8.9499999999999993</v>
      </c>
      <c r="M39" s="47">
        <f>SUM(G39,L39)</f>
        <v>18.549999999999997</v>
      </c>
      <c r="N39" s="32">
        <v>7</v>
      </c>
    </row>
    <row r="40" spans="1:14" ht="27" customHeight="1">
      <c r="A40" s="18">
        <v>12</v>
      </c>
      <c r="B40" s="20" t="s">
        <v>37</v>
      </c>
      <c r="C40" s="47">
        <v>2</v>
      </c>
      <c r="D40" s="47">
        <v>1.9</v>
      </c>
      <c r="E40" s="47">
        <v>6</v>
      </c>
      <c r="F40" s="47">
        <v>0</v>
      </c>
      <c r="G40" s="47">
        <f>SUM(C40:F40)</f>
        <v>9.9</v>
      </c>
      <c r="H40" s="47">
        <v>1.5</v>
      </c>
      <c r="I40" s="47">
        <v>4.95</v>
      </c>
      <c r="J40" s="47">
        <v>2</v>
      </c>
      <c r="K40" s="47">
        <v>0</v>
      </c>
      <c r="L40" s="47">
        <f>SUM(H40:K40)</f>
        <v>8.4499999999999993</v>
      </c>
      <c r="M40" s="47">
        <f>SUM(G40,L40)</f>
        <v>18.350000000000001</v>
      </c>
      <c r="N40" s="32">
        <v>8</v>
      </c>
    </row>
    <row r="41" spans="1:14" ht="24" customHeight="1">
      <c r="A41" s="18">
        <v>9</v>
      </c>
      <c r="B41" s="21" t="s">
        <v>38</v>
      </c>
      <c r="C41" s="48">
        <v>0.9</v>
      </c>
      <c r="D41" s="48">
        <v>2</v>
      </c>
      <c r="E41" s="48">
        <v>7.5</v>
      </c>
      <c r="F41" s="48">
        <v>0</v>
      </c>
      <c r="G41" s="47">
        <f t="shared" ref="G41" si="3">SUM(C41:F41)</f>
        <v>10.4</v>
      </c>
      <c r="H41" s="47">
        <v>0.2</v>
      </c>
      <c r="I41" s="47">
        <v>5.65</v>
      </c>
      <c r="J41" s="47">
        <v>1.9</v>
      </c>
      <c r="K41" s="47">
        <v>0</v>
      </c>
      <c r="L41" s="47">
        <f>SUM(H41:K41)</f>
        <v>7.75</v>
      </c>
      <c r="M41" s="47">
        <f>SUM(G41,L41)</f>
        <v>18.149999999999999</v>
      </c>
      <c r="N41" s="32">
        <v>9</v>
      </c>
    </row>
    <row r="42" spans="1:14" ht="24.95" customHeight="1">
      <c r="A42" s="18">
        <v>11</v>
      </c>
      <c r="B42" s="20" t="s">
        <v>39</v>
      </c>
      <c r="C42" s="47">
        <v>1.1000000000000001</v>
      </c>
      <c r="D42" s="48">
        <v>2</v>
      </c>
      <c r="E42" s="48">
        <v>7.6</v>
      </c>
      <c r="F42" s="48">
        <v>0</v>
      </c>
      <c r="G42" s="47">
        <f>SUM(C42:F42)</f>
        <v>10.7</v>
      </c>
      <c r="H42" s="48">
        <v>0.4</v>
      </c>
      <c r="I42" s="48">
        <v>4.8499999999999996</v>
      </c>
      <c r="J42" s="48">
        <v>2</v>
      </c>
      <c r="K42" s="48">
        <v>0</v>
      </c>
      <c r="L42" s="47">
        <f>SUM(H42:K42)</f>
        <v>7.25</v>
      </c>
      <c r="M42" s="47">
        <f>SUM(G42,L42)</f>
        <v>17.95</v>
      </c>
      <c r="N42" s="32">
        <v>10</v>
      </c>
    </row>
    <row r="43" spans="1:14" ht="24" customHeight="1">
      <c r="A43" s="18">
        <v>10</v>
      </c>
      <c r="B43" s="21" t="s">
        <v>24</v>
      </c>
      <c r="C43" s="48">
        <v>1.8</v>
      </c>
      <c r="D43" s="48">
        <v>1.9</v>
      </c>
      <c r="E43" s="48">
        <v>5.5</v>
      </c>
      <c r="F43" s="48">
        <v>0</v>
      </c>
      <c r="G43" s="47">
        <f>SUM(C43:F43)</f>
        <v>9.1999999999999993</v>
      </c>
      <c r="H43" s="48">
        <v>1.6</v>
      </c>
      <c r="I43" s="48">
        <v>3.85</v>
      </c>
      <c r="J43" s="48">
        <v>1.9</v>
      </c>
      <c r="K43" s="48">
        <v>0</v>
      </c>
      <c r="L43" s="47">
        <f>SUM(H43:K43)</f>
        <v>7.35</v>
      </c>
      <c r="M43" s="47">
        <f>SUM(G43,L43)</f>
        <v>16.549999999999997</v>
      </c>
      <c r="N43" s="32">
        <v>11</v>
      </c>
    </row>
    <row r="44" spans="1:14" ht="24" customHeight="1">
      <c r="A44" s="18">
        <v>15</v>
      </c>
      <c r="B44" s="20" t="s">
        <v>40</v>
      </c>
      <c r="C44" s="47">
        <v>0.7</v>
      </c>
      <c r="D44" s="47">
        <v>2</v>
      </c>
      <c r="E44" s="47">
        <v>6.1</v>
      </c>
      <c r="F44" s="47">
        <v>0</v>
      </c>
      <c r="G44" s="47">
        <f>SUM(C44:F44)</f>
        <v>8.8000000000000007</v>
      </c>
      <c r="H44" s="47">
        <v>0.2</v>
      </c>
      <c r="I44" s="47">
        <v>4.55</v>
      </c>
      <c r="J44" s="47">
        <v>2</v>
      </c>
      <c r="K44" s="47">
        <v>0</v>
      </c>
      <c r="L44" s="47">
        <f>SUM(H44:K44)</f>
        <v>6.75</v>
      </c>
      <c r="M44" s="47">
        <f>SUM(G44,L44)</f>
        <v>15.55</v>
      </c>
      <c r="N44" s="32">
        <v>12</v>
      </c>
    </row>
    <row r="51" spans="1:12" s="4" customFormat="1" ht="18.75">
      <c r="A51" s="3"/>
      <c r="B51" s="4" t="s">
        <v>19</v>
      </c>
      <c r="C51" s="3"/>
      <c r="D51" s="3"/>
      <c r="E51" s="3"/>
      <c r="F51" s="3"/>
      <c r="G51" s="3"/>
      <c r="H51" s="3"/>
      <c r="I51" s="3"/>
      <c r="J51" s="3"/>
    </row>
    <row r="52" spans="1:12" s="5" customFormat="1" ht="24" customHeight="1">
      <c r="A52" s="3"/>
      <c r="C52" s="50"/>
      <c r="D52" s="51" t="s">
        <v>4</v>
      </c>
      <c r="E52" s="51"/>
      <c r="F52" s="52"/>
      <c r="G52" s="50"/>
      <c r="H52" s="51" t="s">
        <v>5</v>
      </c>
      <c r="I52" s="51"/>
      <c r="J52" s="52"/>
      <c r="K52" s="6"/>
    </row>
    <row r="53" spans="1:12" ht="24" customHeight="1">
      <c r="A53" s="18" t="s">
        <v>20</v>
      </c>
      <c r="B53" s="13"/>
      <c r="C53" s="16" t="s">
        <v>6</v>
      </c>
      <c r="D53" s="16" t="s">
        <v>7</v>
      </c>
      <c r="E53" s="16" t="s">
        <v>8</v>
      </c>
      <c r="F53" s="17" t="s">
        <v>9</v>
      </c>
      <c r="G53" s="16" t="s">
        <v>6</v>
      </c>
      <c r="H53" s="16" t="s">
        <v>10</v>
      </c>
      <c r="I53" s="16" t="s">
        <v>8</v>
      </c>
      <c r="J53" s="17" t="s">
        <v>9</v>
      </c>
      <c r="K53" s="16" t="s">
        <v>11</v>
      </c>
      <c r="L53" s="31" t="s">
        <v>12</v>
      </c>
    </row>
    <row r="54" spans="1:12" ht="27" customHeight="1">
      <c r="A54" s="18">
        <v>21</v>
      </c>
      <c r="B54" s="21" t="s">
        <v>22</v>
      </c>
      <c r="C54" s="23">
        <v>2.5</v>
      </c>
      <c r="D54" s="23">
        <v>7.6</v>
      </c>
      <c r="E54" s="23">
        <v>2</v>
      </c>
      <c r="F54" s="23">
        <f t="shared" ref="F54:F59" si="4">SUM(C54:E54)</f>
        <v>12.1</v>
      </c>
      <c r="G54" s="23">
        <v>1.9</v>
      </c>
      <c r="H54" s="23">
        <v>6.2</v>
      </c>
      <c r="I54" s="23">
        <v>2</v>
      </c>
      <c r="J54" s="24">
        <f t="shared" ref="J54:J59" si="5">SUM(G54:I54)</f>
        <v>10.1</v>
      </c>
      <c r="K54" s="23">
        <f t="shared" ref="K54:K59" si="6">SUM(F54,J54)</f>
        <v>22.2</v>
      </c>
      <c r="L54" s="32">
        <v>1</v>
      </c>
    </row>
    <row r="55" spans="1:12" ht="27" customHeight="1">
      <c r="A55" s="18">
        <v>20</v>
      </c>
      <c r="B55" s="21" t="s">
        <v>23</v>
      </c>
      <c r="C55" s="23">
        <v>2.6</v>
      </c>
      <c r="D55" s="23">
        <v>7.5</v>
      </c>
      <c r="E55" s="23">
        <v>1.8</v>
      </c>
      <c r="F55" s="23">
        <f t="shared" si="4"/>
        <v>11.9</v>
      </c>
      <c r="G55" s="23">
        <v>2</v>
      </c>
      <c r="H55" s="23">
        <v>5.65</v>
      </c>
      <c r="I55" s="23">
        <v>2</v>
      </c>
      <c r="J55" s="24">
        <f t="shared" si="5"/>
        <v>9.65</v>
      </c>
      <c r="K55" s="23">
        <f t="shared" si="6"/>
        <v>21.55</v>
      </c>
      <c r="L55" s="32">
        <v>2</v>
      </c>
    </row>
    <row r="56" spans="1:12" ht="27" customHeight="1">
      <c r="A56" s="18">
        <v>19</v>
      </c>
      <c r="B56" s="21" t="s">
        <v>13</v>
      </c>
      <c r="C56" s="23">
        <v>2.1</v>
      </c>
      <c r="D56" s="23">
        <v>6.9</v>
      </c>
      <c r="E56" s="23">
        <v>2</v>
      </c>
      <c r="F56" s="23">
        <f t="shared" si="4"/>
        <v>11</v>
      </c>
      <c r="G56" s="23">
        <v>1.9</v>
      </c>
      <c r="H56" s="23">
        <v>6.5</v>
      </c>
      <c r="I56" s="23">
        <v>1.8</v>
      </c>
      <c r="J56" s="24">
        <f t="shared" si="5"/>
        <v>10.200000000000001</v>
      </c>
      <c r="K56" s="23">
        <f t="shared" si="6"/>
        <v>21.200000000000003</v>
      </c>
      <c r="L56" s="32">
        <v>3</v>
      </c>
    </row>
    <row r="57" spans="1:12" ht="27" customHeight="1">
      <c r="A57" s="18">
        <v>18</v>
      </c>
      <c r="B57" s="21" t="s">
        <v>24</v>
      </c>
      <c r="C57" s="23">
        <v>2.2999999999999998</v>
      </c>
      <c r="D57" s="23">
        <v>6.3</v>
      </c>
      <c r="E57" s="23">
        <v>2</v>
      </c>
      <c r="F57" s="23">
        <f t="shared" si="4"/>
        <v>10.6</v>
      </c>
      <c r="G57" s="23">
        <v>1.4</v>
      </c>
      <c r="H57" s="23">
        <v>5.3</v>
      </c>
      <c r="I57" s="23">
        <v>1.9</v>
      </c>
      <c r="J57" s="24">
        <f t="shared" si="5"/>
        <v>8.6</v>
      </c>
      <c r="K57" s="23">
        <f t="shared" si="6"/>
        <v>19.2</v>
      </c>
      <c r="L57" s="32" t="s">
        <v>25</v>
      </c>
    </row>
    <row r="58" spans="1:12" ht="27" customHeight="1">
      <c r="A58" s="18">
        <v>23</v>
      </c>
      <c r="B58" s="21" t="s">
        <v>26</v>
      </c>
      <c r="C58" s="23">
        <v>1.5</v>
      </c>
      <c r="D58" s="23">
        <v>6.9</v>
      </c>
      <c r="E58" s="23">
        <v>2</v>
      </c>
      <c r="F58" s="23">
        <f t="shared" si="4"/>
        <v>10.4</v>
      </c>
      <c r="G58" s="23">
        <v>1.2</v>
      </c>
      <c r="H58" s="23">
        <v>5.6</v>
      </c>
      <c r="I58" s="23">
        <v>2</v>
      </c>
      <c r="J58" s="24">
        <f t="shared" si="5"/>
        <v>8.8000000000000007</v>
      </c>
      <c r="K58" s="23">
        <f t="shared" si="6"/>
        <v>19.200000000000003</v>
      </c>
      <c r="L58" s="32" t="s">
        <v>25</v>
      </c>
    </row>
    <row r="59" spans="1:12" ht="27" customHeight="1">
      <c r="A59" s="18">
        <v>22</v>
      </c>
      <c r="B59" s="21" t="s">
        <v>27</v>
      </c>
      <c r="C59" s="23">
        <v>1.1000000000000001</v>
      </c>
      <c r="D59" s="23">
        <v>6</v>
      </c>
      <c r="E59" s="23">
        <v>0.8</v>
      </c>
      <c r="F59" s="23">
        <f t="shared" si="4"/>
        <v>7.8999999999999995</v>
      </c>
      <c r="G59" s="23">
        <v>0.5</v>
      </c>
      <c r="H59" s="23">
        <v>4.8</v>
      </c>
      <c r="I59" s="23">
        <v>1.4</v>
      </c>
      <c r="J59" s="24">
        <f t="shared" si="5"/>
        <v>6.6999999999999993</v>
      </c>
      <c r="K59" s="23">
        <f t="shared" si="6"/>
        <v>14.599999999999998</v>
      </c>
      <c r="L59" s="32" t="s">
        <v>28</v>
      </c>
    </row>
    <row r="60" spans="1:12" ht="24.95" customHeight="1"/>
    <row r="61" spans="1:12" ht="24.95" customHeight="1"/>
    <row r="62" spans="1:12" ht="24.95" customHeight="1"/>
    <row r="63" spans="1:12" ht="24.95" customHeight="1"/>
    <row r="64" spans="1:12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</sheetData>
  <mergeCells count="2">
    <mergeCell ref="B1:E1"/>
    <mergeCell ref="I1:L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 Pízová</dc:creator>
  <cp:keywords/>
  <dc:description/>
  <cp:lastModifiedBy>Gabriela Machová</cp:lastModifiedBy>
  <cp:revision>38</cp:revision>
  <dcterms:created xsi:type="dcterms:W3CDTF">2016-03-12T16:39:24Z</dcterms:created>
  <dcterms:modified xsi:type="dcterms:W3CDTF">2018-11-23T16:57:10Z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